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filterPrivacy="1" codeName="ThisWorkbook"/>
  <xr:revisionPtr revIDLastSave="0" documentId="13_ncr:11_{5E73946C-4265-44FF-A042-A45405234C4F}" xr6:coauthVersionLast="47" xr6:coauthVersionMax="47" xr10:uidLastSave="{00000000-0000-0000-0000-000000000000}"/>
  <bookViews>
    <workbookView xWindow="8445" yWindow="1020" windowWidth="28800" windowHeight="13260" xr2:uid="{00000000-000D-0000-FFFF-FFFF00000000}"/>
  </bookViews>
  <sheets>
    <sheet name="ProjectPlanning" sheetId="11" r:id="rId1"/>
  </sheets>
  <definedNames>
    <definedName name="_xlnm.Print_Titles" localSheetId="0">ProjectPlanning!$4:$6</definedName>
    <definedName name="Begin_project">ProjectPlanning!$E$3</definedName>
    <definedName name="task_end" localSheetId="0">ProjectPlanning!$F1</definedName>
    <definedName name="task_progress" localSheetId="0">ProjectPlanning!$D1</definedName>
    <definedName name="task_start" localSheetId="0">ProjectPlanning!$E1</definedName>
    <definedName name="vandaag" localSheetId="0">TODAY()</definedName>
    <definedName name="Weergegeven_week">ProjectPlanning!$E$4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7" i="11" l="1"/>
  <c r="E3" i="11" l="1"/>
  <c r="E9" i="11" s="1"/>
  <c r="E21" i="11" s="1"/>
  <c r="F21" i="11" s="1"/>
  <c r="E22" i="11" s="1"/>
  <c r="F22" i="11" l="1"/>
  <c r="H22" i="11" s="1"/>
  <c r="E23" i="11"/>
  <c r="F9" i="11"/>
  <c r="E10" i="11" s="1"/>
  <c r="I5" i="11"/>
  <c r="H33" i="11"/>
  <c r="H32" i="11"/>
  <c r="H31" i="11"/>
  <c r="H30" i="11"/>
  <c r="H29" i="11"/>
  <c r="H28" i="11"/>
  <c r="H26" i="11"/>
  <c r="H21" i="11"/>
  <c r="H20" i="11"/>
  <c r="H14" i="11"/>
  <c r="H8" i="11"/>
  <c r="H9" i="11" l="1"/>
  <c r="F23" i="11"/>
  <c r="E25" i="11"/>
  <c r="F10" i="11"/>
  <c r="E11" i="11" s="1"/>
  <c r="E13" i="11"/>
  <c r="E15" i="11" s="1"/>
  <c r="E16" i="11" s="1"/>
  <c r="I6" i="11"/>
  <c r="H27" i="11" l="1"/>
  <c r="F25" i="11"/>
  <c r="H25" i="11" s="1"/>
  <c r="H10" i="11"/>
  <c r="E24" i="11"/>
  <c r="H23" i="11"/>
  <c r="F16" i="11"/>
  <c r="F15" i="11"/>
  <c r="H15" i="11" s="1"/>
  <c r="F13" i="11"/>
  <c r="H13" i="11" s="1"/>
  <c r="F11" i="11"/>
  <c r="E12" i="11" s="1"/>
  <c r="J5" i="11"/>
  <c r="K5" i="11" s="1"/>
  <c r="L5" i="11" s="1"/>
  <c r="M5" i="11" s="1"/>
  <c r="N5" i="11" s="1"/>
  <c r="O5" i="11" s="1"/>
  <c r="P5" i="11" s="1"/>
  <c r="I4" i="11"/>
  <c r="F24" i="11" l="1"/>
  <c r="H24" i="11" s="1"/>
  <c r="H16" i="11"/>
  <c r="E17" i="11"/>
  <c r="E18" i="11" s="1"/>
  <c r="E19" i="11" s="1"/>
  <c r="H11" i="11"/>
  <c r="F12" i="11"/>
  <c r="H12" i="11" s="1"/>
  <c r="P4" i="11"/>
  <c r="Q5" i="11"/>
  <c r="R5" i="11" s="1"/>
  <c r="S5" i="11" s="1"/>
  <c r="T5" i="11" s="1"/>
  <c r="U5" i="11" s="1"/>
  <c r="V5" i="11" s="1"/>
  <c r="W5" i="11" s="1"/>
  <c r="J6" i="11"/>
  <c r="F19" i="11" l="1"/>
  <c r="H19" i="11" s="1"/>
  <c r="F18" i="11"/>
  <c r="H18" i="11" s="1"/>
  <c r="F17" i="11"/>
  <c r="H17" i="11" s="1"/>
  <c r="W4" i="11"/>
  <c r="X5" i="11"/>
  <c r="Y5" i="11" s="1"/>
  <c r="Z5" i="11" s="1"/>
  <c r="AA5" i="11" s="1"/>
  <c r="AB5" i="11" s="1"/>
  <c r="AC5" i="11" s="1"/>
  <c r="AD5" i="11" s="1"/>
  <c r="K6" i="11"/>
  <c r="AE5" i="11" l="1"/>
  <c r="AF5" i="11" s="1"/>
  <c r="AG5" i="11" s="1"/>
  <c r="AH5" i="11" s="1"/>
  <c r="AI5" i="11" s="1"/>
  <c r="AJ5" i="11" s="1"/>
  <c r="AD4" i="11"/>
  <c r="L6" i="11"/>
  <c r="AK5" i="11" l="1"/>
  <c r="AL5" i="11" s="1"/>
  <c r="AM5" i="11" s="1"/>
  <c r="AN5" i="11" s="1"/>
  <c r="AO5" i="11" s="1"/>
  <c r="AP5" i="11" s="1"/>
  <c r="AQ5" i="11" s="1"/>
  <c r="M6" i="11"/>
  <c r="AR5" i="11" l="1"/>
  <c r="AS5" i="11" s="1"/>
  <c r="AK4" i="11"/>
  <c r="N6" i="11"/>
  <c r="AT5" i="11" l="1"/>
  <c r="AS6" i="11"/>
  <c r="AR4" i="11"/>
  <c r="O6" i="11"/>
  <c r="AU5" i="11" l="1"/>
  <c r="AT6" i="11"/>
  <c r="AV5" i="11" l="1"/>
  <c r="AU6" i="11"/>
  <c r="P6" i="11"/>
  <c r="Q6" i="11"/>
  <c r="AW5" i="11" l="1"/>
  <c r="AV6" i="11"/>
  <c r="R6" i="11"/>
  <c r="AX5" i="11" l="1"/>
  <c r="AY5" i="11" s="1"/>
  <c r="AW6" i="11"/>
  <c r="S6" i="11"/>
  <c r="AY6" i="11" l="1"/>
  <c r="AZ5" i="11"/>
  <c r="AY4" i="11"/>
  <c r="AX6" i="11"/>
  <c r="T6" i="11"/>
  <c r="BA5" i="11" l="1"/>
  <c r="AZ6" i="11"/>
  <c r="U6" i="11"/>
  <c r="BA6" i="11" l="1"/>
  <c r="BB5" i="11"/>
  <c r="V6" i="11"/>
  <c r="BB6" i="11" l="1"/>
  <c r="BC5" i="11"/>
  <c r="W6" i="11"/>
  <c r="BC6" i="11" l="1"/>
  <c r="BD5" i="11"/>
  <c r="X6" i="11"/>
  <c r="BE5" i="11" l="1"/>
  <c r="BD6" i="11"/>
  <c r="Y6" i="11"/>
  <c r="BE6" i="11" l="1"/>
  <c r="BF5" i="11"/>
  <c r="Z6" i="11"/>
  <c r="BF6" i="11" l="1"/>
  <c r="BG5" i="11"/>
  <c r="BF4" i="11"/>
  <c r="AA6" i="11"/>
  <c r="BG6" i="11" l="1"/>
  <c r="BH5" i="11"/>
  <c r="AB6" i="11"/>
  <c r="BI5" i="11" l="1"/>
  <c r="BH6" i="11"/>
  <c r="AC6" i="11"/>
  <c r="BJ5" i="11" l="1"/>
  <c r="BI6" i="11"/>
  <c r="AD6" i="11"/>
  <c r="BK5" i="11" l="1"/>
  <c r="BJ6" i="11"/>
  <c r="AE6" i="11"/>
  <c r="BL5" i="11" l="1"/>
  <c r="BK6" i="11"/>
  <c r="AF6" i="11"/>
  <c r="BL6" i="11" l="1"/>
  <c r="AG6" i="11"/>
  <c r="AH6" i="11" l="1"/>
  <c r="AI6" i="11" l="1"/>
  <c r="AJ6" i="11" l="1"/>
  <c r="AK6" i="11" l="1"/>
  <c r="AL6" i="11" l="1"/>
  <c r="AM6" i="11" l="1"/>
  <c r="AN6" i="11" l="1"/>
  <c r="AO6" i="11" l="1"/>
  <c r="AP6" i="11" l="1"/>
  <c r="AQ6" i="11" l="1"/>
  <c r="AR6" i="11" l="1"/>
</calcChain>
</file>

<file path=xl/sharedStrings.xml><?xml version="1.0" encoding="utf-8"?>
<sst xmlns="http://schemas.openxmlformats.org/spreadsheetml/2006/main" count="57" uniqueCount="32">
  <si>
    <t>De cellen I5 t/m BL5 bevatten het dagnummer voor de week die wordt weergegeven in het celblok boven elke datumcel en worden automatisch berekend.
U moet deze cellen niet wijzigen.
De huidige datum heeft een rode omtrek (hex #AD3815) die vanaf de huidige datum in rij 5 door de hele datumkolom tot aan het eind van de projectplanning loopt.</t>
  </si>
  <si>
    <t xml:space="preserve">Verwijder deze rij niet. Deze rij is verborgen om een formule te handhaven die wordt gebruikt om de huidige dag in de projectplanning te markeren. </t>
  </si>
  <si>
    <t>Cel B8 bevat de voorbeeldtitel van Fase 1. 
Voer in cel B8 een nieuwe titel in.
Voer in cel C8 een naam in waaraan de fase wordt toegewezen, indien van toepassing op uw project.
Voer in cel D8 de voortgang voor het hele project in, indien van toepassing op uw project.
Voer in de cellen E8 en F8 de begin- en einddatums voor het hele project in, indien van toepassing op uw project. 
Het Gantt-diagram wordt automatisch ingevuld met de juiste datums en wordt donkerder afhankelijk van de ingevoerde voortgang.
Als u de fase wilt verwijderen en alleen vanuit taken wilt werken, verwijdert u gewoon deze rij.</t>
  </si>
  <si>
    <t xml:space="preserve">Cel B9 bevat de voorbeeldtaak 'Taak 1'. 
Voer in cel B9 een nieuwe taaknaam in.
Voer in cel C9 een persoon in om de taak aan toe te wijzen.
Voer in cel D9 de voortgang van de taak in. Een voortgangsbalk wordt weergegeven in de cel en wordt donkerder afhankelijk van het getal in de cel. Bij een voortgang van bijvoorbeeld 50 procent wordt de helft van de cel donker.
Voer in cel E9 de begindatum van de taak in.
Voer in cel F9 de einddatum van de taak in.
Een voor de opgegeven datums donkerder gekleurde statusbalk wordt weergegeven in blokken, te beginnen bij cel I9 t/m BL9. </t>
  </si>
  <si>
    <t>Rij 10 t/m 13 herhalen het patroon van rij 9. 
Herhaal de instructies van cel A9 voor alle taakrijen in dit werkblad. Overschrijf eventuele voorbeeldgegevens.
Een voorbeeld van een andere fase begint in cel A14. 
Ga door met het invoeren van taken in cellen A10 t/m A13 of ga naar cel A14 voor meer informatie.</t>
  </si>
  <si>
    <t>De cel rechts bevat de voorbeeldtitel van Fase 2. 
U kunt op elk gewenst moment een nieuwe fase maken in kolom B. Voor deze projectplanning zijn geen fasen vereist. U kunt de fase verwijderen door de rij gewoon te verwijderen.
Voer in de cel rechts een nieuwe titel in om een nieuwe faseblok in deze rij te maken.
Om taken te blijven toevoegen aan de bovenstaande fase voert u een nieuwe rij boven deze in en vult u de taakgegevens in volgens de instructies in cel A9.
Werk in de cel rechts de fasegegevens bij op basis van de instructies in cel A8.
Blijf omlaag navigeren door de cellen van kolom A voor meer informatie.
Als u geen nieuwe rijen in dit werkblad hebt toegevoegd, vindt u in de cellen B20 en B26 twee extra voorbeeldfaseblokken die al voor u zijn gemaakt. Anders navigeert u door de cellen van kolom A voor extra blokken. 
Herhaal de instructies in cel A8 en A9 wanneer dat nodig is.</t>
  </si>
  <si>
    <t>Voorbeeld fasetitelblok</t>
  </si>
  <si>
    <t>Dit is nu een lege rij</t>
  </si>
  <si>
    <t>Deze rij geeft het einde van de projectplanning aan. Voer NIETS in deze rij in. 
Voeg nieuwe rijen BOVEN deze in om uw projectplanning verder uit te bouwen.</t>
  </si>
  <si>
    <t>PROJECTTITEL</t>
  </si>
  <si>
    <t>TAAK</t>
  </si>
  <si>
    <t>Titel Fase 1</t>
  </si>
  <si>
    <t>Taak 1</t>
  </si>
  <si>
    <t>Taak 2</t>
  </si>
  <si>
    <t>Taak 3</t>
  </si>
  <si>
    <t>Taak 4</t>
  </si>
  <si>
    <t>Taak 5</t>
  </si>
  <si>
    <t>Titel Fase 2</t>
  </si>
  <si>
    <t>Titel Fase 3</t>
  </si>
  <si>
    <t>Titel Fase 4</t>
  </si>
  <si>
    <t>Voeg nieuwe rijen BOVEN deze in</t>
  </si>
  <si>
    <t>Begin project:</t>
  </si>
  <si>
    <t>TOEGEWEZEN
AAN</t>
  </si>
  <si>
    <t>Naam</t>
  </si>
  <si>
    <t>VOORTGANG</t>
  </si>
  <si>
    <t>START</t>
  </si>
  <si>
    <t>datum</t>
  </si>
  <si>
    <t>EINDE</t>
  </si>
  <si>
    <t>DAGEN</t>
  </si>
  <si>
    <t>Projectmanager</t>
  </si>
  <si>
    <t>Week in project:</t>
  </si>
  <si>
    <t>Made by Vertex42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</si>
</sst>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164" formatCode="_(* #,##0_);_(* \(#,##0\);_(* &quot;-&quot;_);_(@_)"/>
    <numFmt numFmtId="165" formatCode="_(* #,##0.00_);_(* \(#,##0.00\);_(* &quot;-&quot;??_);_(@_)"/>
    <numFmt numFmtId="166" formatCode="ddd\,\ m/d/yyyy"/>
    <numFmt numFmtId="167" formatCode="_-&quot;kr&quot;\ * #,##0.00_-;\-&quot;kr&quot;\ * #,##0.00_-;_-&quot;kr&quot;\ * &quot;-&quot;??_-;_-@_-"/>
    <numFmt numFmtId="168" formatCode="_-&quot;kr&quot;\ * #,##0_-;\-&quot;kr&quot;\ * #,##0_-;_-&quot;kr&quot;\ * &quot;-&quot;_-;_-@_-"/>
    <numFmt numFmtId="169" formatCode="d/mm/yy;@"/>
    <numFmt numFmtId="170" formatCode="d\ mmm\ yyyy"/>
    <numFmt numFmtId="171" formatCode="d"/>
  </numFmts>
  <fonts count="31" x14ac:knownFonts="1">
    <font>
      <sz val="11"/>
      <color theme="1"/>
      <name val="Calibri"/>
      <family val="2"/>
      <scheme val="minor"/>
    </font>
    <font>
      <b/>
      <sz val="20"/>
      <color theme="4" tint="-0.249977111117893"/>
      <name val="Calibri"/>
      <family val="2"/>
      <scheme val="major"/>
    </font>
    <font>
      <sz val="10"/>
      <name val="Calibri"/>
      <family val="2"/>
      <scheme val="minor"/>
    </font>
    <font>
      <u/>
      <sz val="11"/>
      <color indexed="12"/>
      <name val="Arial"/>
      <family val="2"/>
    </font>
    <font>
      <sz val="10"/>
      <color theme="1" tint="0.499984740745262"/>
      <name val="Calibri"/>
      <family val="2"/>
      <scheme val="minor"/>
    </font>
    <font>
      <sz val="11"/>
      <name val="Calibri"/>
      <family val="2"/>
      <scheme val="minor"/>
    </font>
    <font>
      <b/>
      <sz val="11"/>
      <color theme="1"/>
      <name val="Calibri"/>
      <family val="2"/>
      <scheme val="minor"/>
    </font>
    <font>
      <b/>
      <sz val="9"/>
      <color theme="0"/>
      <name val="Calibri"/>
      <family val="2"/>
      <scheme val="minor"/>
    </font>
    <font>
      <i/>
      <sz val="9"/>
      <color theme="1"/>
      <name val="Calibri"/>
      <family val="2"/>
      <scheme val="minor"/>
    </font>
    <font>
      <sz val="11"/>
      <color theme="1"/>
      <name val="Calibri"/>
      <family val="2"/>
      <scheme val="minor"/>
    </font>
    <font>
      <sz val="14"/>
      <color theme="1"/>
      <name val="Calibri"/>
      <family val="2"/>
      <scheme val="minor"/>
    </font>
    <font>
      <sz val="9"/>
      <name val="Calibri"/>
      <family val="2"/>
      <scheme val="minor"/>
    </font>
    <font>
      <sz val="8"/>
      <color theme="0"/>
      <name val="Calibri"/>
      <family val="2"/>
      <scheme val="minor"/>
    </font>
    <font>
      <b/>
      <sz val="22"/>
      <color theme="1" tint="0.34998626667073579"/>
      <name val="Calibri"/>
      <family val="2"/>
      <scheme val="major"/>
    </font>
    <font>
      <b/>
      <sz val="11"/>
      <color theme="1" tint="0.499984740745262"/>
      <name val="Calibri"/>
      <family val="2"/>
      <scheme val="minor"/>
    </font>
    <font>
      <sz val="10"/>
      <color theme="1" tint="0.499984740745262"/>
      <name val="Arial"/>
      <family val="2"/>
    </font>
    <font>
      <sz val="11"/>
      <color theme="0"/>
      <name val="Calibri"/>
      <family val="2"/>
      <scheme val="minor"/>
    </font>
    <font>
      <b/>
      <sz val="11"/>
      <name val="Calibri"/>
      <family val="2"/>
      <scheme val="minor"/>
    </font>
    <font>
      <sz val="10"/>
      <name val="Arial"/>
      <family val="2"/>
    </font>
    <font>
      <u/>
      <sz val="11"/>
      <color theme="11"/>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s>
  <fills count="45">
    <fill>
      <patternFill patternType="none"/>
    </fill>
    <fill>
      <patternFill patternType="gray125"/>
    </fill>
    <fill>
      <patternFill patternType="solid">
        <fgColor theme="0" tint="-4.9989318521683403E-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1" tint="0.34998626667073579"/>
        <bgColor indexed="64"/>
      </patternFill>
    </fill>
    <fill>
      <patternFill patternType="solid">
        <fgColor theme="1" tint="0.34998626667073579"/>
        <bgColor theme="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7">
    <border>
      <left/>
      <right/>
      <top/>
      <bottom/>
      <diagonal/>
    </border>
    <border>
      <left/>
      <right/>
      <top style="thin">
        <color theme="0" tint="-0.34998626667073579"/>
      </top>
      <bottom/>
      <diagonal/>
    </border>
    <border>
      <left/>
      <right/>
      <top style="medium">
        <color theme="0" tint="-0.14996795556505021"/>
      </top>
      <bottom style="medium">
        <color theme="0" tint="-0.149967955565050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style="thin">
        <color theme="0" tint="-0.34998626667073579"/>
      </right>
      <top/>
      <bottom style="medium">
        <color theme="0" tint="-0.14996795556505021"/>
      </bottom>
      <diagonal/>
    </border>
    <border>
      <left style="thin">
        <color theme="0" tint="-0.14993743705557422"/>
      </left>
      <right style="thin">
        <color theme="0" tint="-0.14993743705557422"/>
      </right>
      <top style="medium">
        <color theme="0" tint="-0.14996795556505021"/>
      </top>
      <bottom style="medium">
        <color theme="0" tint="-0.14996795556505021"/>
      </bottom>
      <diagonal/>
    </border>
    <border>
      <left/>
      <right/>
      <top/>
      <bottom style="thin">
        <color theme="0" tint="-0.3499862666707357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4">
    <xf numFmtId="0" fontId="0" fillId="0" borderId="0"/>
    <xf numFmtId="0" fontId="3" fillId="0" borderId="0" applyNumberFormat="0" applyFill="0" applyBorder="0" applyAlignment="0" applyProtection="0">
      <alignment vertical="top"/>
      <protection locked="0"/>
    </xf>
    <xf numFmtId="9" fontId="9" fillId="0" borderId="0" applyFont="0" applyFill="0" applyBorder="0" applyAlignment="0" applyProtection="0"/>
    <xf numFmtId="0" fontId="16" fillId="0" borderId="0"/>
    <xf numFmtId="165" fontId="9" fillId="0" borderId="3" applyFont="0" applyFill="0" applyAlignment="0" applyProtection="0"/>
    <xf numFmtId="0" fontId="13" fillId="0" borderId="0" applyNumberFormat="0" applyFill="0" applyBorder="0" applyAlignment="0" applyProtection="0"/>
    <xf numFmtId="0" fontId="10" fillId="0" borderId="0" applyNumberFormat="0" applyFill="0" applyAlignment="0" applyProtection="0"/>
    <xf numFmtId="0" fontId="10" fillId="0" borderId="0" applyNumberFormat="0" applyFill="0" applyProtection="0">
      <alignment vertical="top"/>
    </xf>
    <xf numFmtId="0" fontId="9" fillId="0" borderId="0" applyNumberFormat="0" applyFill="0" applyProtection="0">
      <alignment horizontal="right" indent="1"/>
    </xf>
    <xf numFmtId="166" fontId="9" fillId="0" borderId="3">
      <alignment horizontal="center" vertical="center"/>
    </xf>
    <xf numFmtId="169" fontId="9" fillId="0" borderId="2" applyFill="0">
      <alignment horizontal="center" vertical="center"/>
    </xf>
    <xf numFmtId="0" fontId="9" fillId="0" borderId="2" applyFill="0">
      <alignment horizontal="center" vertical="center"/>
    </xf>
    <xf numFmtId="0" fontId="9" fillId="0" borderId="2" applyFill="0">
      <alignment horizontal="left" vertical="center" indent="2"/>
    </xf>
    <xf numFmtId="0" fontId="19" fillId="0" borderId="0" applyNumberFormat="0" applyFill="0" applyBorder="0" applyAlignment="0" applyProtection="0"/>
    <xf numFmtId="164" fontId="9" fillId="0" borderId="0" applyFont="0" applyFill="0" applyBorder="0" applyAlignment="0" applyProtection="0"/>
    <xf numFmtId="167" fontId="9" fillId="0" borderId="0" applyFont="0" applyFill="0" applyBorder="0" applyAlignment="0" applyProtection="0"/>
    <xf numFmtId="168" fontId="9" fillId="0" borderId="0" applyFont="0" applyFill="0" applyBorder="0" applyAlignment="0" applyProtection="0"/>
    <xf numFmtId="0" fontId="20" fillId="0" borderId="0" applyNumberFormat="0" applyFill="0" applyBorder="0" applyAlignment="0" applyProtection="0"/>
    <xf numFmtId="0" fontId="21" fillId="14" borderId="0" applyNumberFormat="0" applyBorder="0" applyAlignment="0" applyProtection="0"/>
    <xf numFmtId="0" fontId="22" fillId="15" borderId="0" applyNumberFormat="0" applyBorder="0" applyAlignment="0" applyProtection="0"/>
    <xf numFmtId="0" fontId="23" fillId="16" borderId="0" applyNumberFormat="0" applyBorder="0" applyAlignment="0" applyProtection="0"/>
    <xf numFmtId="0" fontId="24" fillId="17" borderId="11" applyNumberFormat="0" applyAlignment="0" applyProtection="0"/>
    <xf numFmtId="0" fontId="25" fillId="18" borderId="12" applyNumberFormat="0" applyAlignment="0" applyProtection="0"/>
    <xf numFmtId="0" fontId="26" fillId="18" borderId="11" applyNumberFormat="0" applyAlignment="0" applyProtection="0"/>
    <xf numFmtId="0" fontId="27" fillId="0" borderId="13" applyNumberFormat="0" applyFill="0" applyAlignment="0" applyProtection="0"/>
    <xf numFmtId="0" fontId="28" fillId="19" borderId="14" applyNumberFormat="0" applyAlignment="0" applyProtection="0"/>
    <xf numFmtId="0" fontId="29" fillId="0" borderId="0" applyNumberFormat="0" applyFill="0" applyBorder="0" applyAlignment="0" applyProtection="0"/>
    <xf numFmtId="0" fontId="9" fillId="20" borderId="15" applyNumberFormat="0" applyFont="0" applyAlignment="0" applyProtection="0"/>
    <xf numFmtId="0" fontId="30" fillId="0" borderId="0" applyNumberFormat="0" applyFill="0" applyBorder="0" applyAlignment="0" applyProtection="0"/>
    <xf numFmtId="0" fontId="6" fillId="0" borderId="16" applyNumberFormat="0" applyFill="0" applyAlignment="0" applyProtection="0"/>
    <xf numFmtId="0" fontId="16" fillId="21"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16" fillId="25"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28" borderId="0" applyNumberFormat="0" applyBorder="0" applyAlignment="0" applyProtection="0"/>
    <xf numFmtId="0" fontId="16" fillId="29"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32" borderId="0" applyNumberFormat="0" applyBorder="0" applyAlignment="0" applyProtection="0"/>
    <xf numFmtId="0" fontId="16" fillId="33" borderId="0" applyNumberFormat="0" applyBorder="0" applyAlignment="0" applyProtection="0"/>
    <xf numFmtId="0" fontId="9" fillId="34"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16" fillId="37" borderId="0" applyNumberFormat="0" applyBorder="0" applyAlignment="0" applyProtection="0"/>
    <xf numFmtId="0" fontId="9" fillId="38" borderId="0" applyNumberFormat="0" applyBorder="0" applyAlignment="0" applyProtection="0"/>
    <xf numFmtId="0" fontId="9" fillId="39" borderId="0" applyNumberFormat="0" applyBorder="0" applyAlignment="0" applyProtection="0"/>
    <xf numFmtId="0" fontId="9" fillId="40" borderId="0" applyNumberFormat="0" applyBorder="0" applyAlignment="0" applyProtection="0"/>
    <xf numFmtId="0" fontId="16" fillId="41" borderId="0" applyNumberFormat="0" applyBorder="0" applyAlignment="0" applyProtection="0"/>
    <xf numFmtId="0" fontId="9" fillId="42" borderId="0" applyNumberFormat="0" applyBorder="0" applyAlignment="0" applyProtection="0"/>
    <xf numFmtId="0" fontId="9" fillId="43" borderId="0" applyNumberFormat="0" applyBorder="0" applyAlignment="0" applyProtection="0"/>
    <xf numFmtId="0" fontId="9" fillId="44" borderId="0" applyNumberFormat="0" applyBorder="0" applyAlignment="0" applyProtection="0"/>
  </cellStyleXfs>
  <cellXfs count="83">
    <xf numFmtId="0" fontId="0" fillId="0" borderId="0" xfId="0"/>
    <xf numFmtId="0" fontId="1" fillId="0" borderId="0" xfId="0" applyFont="1" applyAlignment="1">
      <alignment horizontal="left"/>
    </xf>
    <xf numFmtId="0" fontId="2" fillId="0" borderId="0" xfId="0" applyFont="1"/>
    <xf numFmtId="0" fontId="0" fillId="0" borderId="0" xfId="0" applyAlignment="1">
      <alignment vertical="center"/>
    </xf>
    <xf numFmtId="0" fontId="2" fillId="0" borderId="0" xfId="0" applyFont="1" applyAlignment="1">
      <alignment horizontal="center"/>
    </xf>
    <xf numFmtId="0" fontId="0" fillId="0" borderId="0" xfId="0" applyAlignment="1">
      <alignment horizontal="center"/>
    </xf>
    <xf numFmtId="0" fontId="0" fillId="0" borderId="0" xfId="0" applyAlignment="1">
      <alignment horizontal="right" vertical="center"/>
    </xf>
    <xf numFmtId="0" fontId="0" fillId="0" borderId="3" xfId="0" applyBorder="1" applyAlignment="1">
      <alignment horizontal="center" vertical="center"/>
    </xf>
    <xf numFmtId="0" fontId="7" fillId="13" borderId="1" xfId="0" applyFont="1" applyFill="1" applyBorder="1" applyAlignment="1">
      <alignment horizontal="left" vertical="center" indent="1"/>
    </xf>
    <xf numFmtId="0" fontId="7" fillId="13" borderId="1" xfId="0" applyFont="1" applyFill="1" applyBorder="1" applyAlignment="1">
      <alignment horizontal="center" vertical="center" wrapText="1"/>
    </xf>
    <xf numFmtId="0" fontId="12" fillId="12" borderId="8" xfId="0" applyFont="1" applyFill="1" applyBorder="1" applyAlignment="1">
      <alignment horizontal="center" vertical="center" shrinkToFit="1"/>
    </xf>
    <xf numFmtId="0" fontId="14" fillId="0" borderId="0" xfId="0" applyFont="1"/>
    <xf numFmtId="0" fontId="15" fillId="0" borderId="0" xfId="1" applyFont="1" applyAlignment="1" applyProtection="1"/>
    <xf numFmtId="9" fontId="5" fillId="0" borderId="2" xfId="2" applyFont="1" applyBorder="1" applyAlignment="1">
      <alignment horizontal="center" vertical="center"/>
    </xf>
    <xf numFmtId="0" fontId="5" fillId="0" borderId="2" xfId="0" applyFont="1" applyBorder="1" applyAlignment="1">
      <alignment horizontal="center" vertical="center"/>
    </xf>
    <xf numFmtId="0" fontId="6" fillId="8" borderId="2" xfId="0" applyFont="1" applyFill="1" applyBorder="1" applyAlignment="1">
      <alignment horizontal="left" vertical="center" indent="1"/>
    </xf>
    <xf numFmtId="9" fontId="5" fillId="8" borderId="2" xfId="2" applyFont="1" applyFill="1" applyBorder="1" applyAlignment="1">
      <alignment horizontal="center" vertical="center"/>
    </xf>
    <xf numFmtId="9" fontId="5" fillId="3" borderId="2" xfId="2" applyFont="1" applyFill="1" applyBorder="1" applyAlignment="1">
      <alignment horizontal="center" vertical="center"/>
    </xf>
    <xf numFmtId="0" fontId="6" fillId="9" borderId="2" xfId="0" applyFont="1" applyFill="1" applyBorder="1" applyAlignment="1">
      <alignment horizontal="left" vertical="center" indent="1"/>
    </xf>
    <xf numFmtId="9" fontId="5" fillId="9" borderId="2" xfId="2" applyFont="1" applyFill="1" applyBorder="1" applyAlignment="1">
      <alignment horizontal="center" vertical="center"/>
    </xf>
    <xf numFmtId="9" fontId="5" fillId="4" borderId="2" xfId="2" applyFont="1" applyFill="1" applyBorder="1" applyAlignment="1">
      <alignment horizontal="center" vertical="center"/>
    </xf>
    <xf numFmtId="0" fontId="6" fillId="6" borderId="2" xfId="0" applyFont="1" applyFill="1" applyBorder="1" applyAlignment="1">
      <alignment horizontal="left" vertical="center" indent="1"/>
    </xf>
    <xf numFmtId="9" fontId="5" fillId="6" borderId="2" xfId="2" applyFont="1" applyFill="1" applyBorder="1" applyAlignment="1">
      <alignment horizontal="center" vertical="center"/>
    </xf>
    <xf numFmtId="9" fontId="5" fillId="11" borderId="2" xfId="2" applyFont="1" applyFill="1" applyBorder="1" applyAlignment="1">
      <alignment horizontal="center" vertical="center"/>
    </xf>
    <xf numFmtId="0" fontId="6" fillId="5" borderId="2" xfId="0" applyFont="1" applyFill="1" applyBorder="1" applyAlignment="1">
      <alignment horizontal="left" vertical="center" indent="1"/>
    </xf>
    <xf numFmtId="9" fontId="5" fillId="5" borderId="2" xfId="2" applyFont="1" applyFill="1" applyBorder="1" applyAlignment="1">
      <alignment horizontal="center" vertical="center"/>
    </xf>
    <xf numFmtId="9" fontId="5" fillId="10" borderId="2" xfId="2" applyFont="1" applyFill="1" applyBorder="1" applyAlignment="1">
      <alignment horizontal="center" vertical="center"/>
    </xf>
    <xf numFmtId="0" fontId="8" fillId="2" borderId="2" xfId="0" applyFont="1" applyFill="1" applyBorder="1" applyAlignment="1">
      <alignment horizontal="left" vertical="center" indent="1"/>
    </xf>
    <xf numFmtId="0" fontId="8" fillId="2" borderId="2" xfId="0" applyFont="1" applyFill="1" applyBorder="1" applyAlignment="1">
      <alignment horizontal="center" vertical="center"/>
    </xf>
    <xf numFmtId="9" fontId="5" fillId="2" borderId="2" xfId="2" applyFont="1" applyFill="1" applyBorder="1" applyAlignment="1">
      <alignment horizontal="center" vertical="center"/>
    </xf>
    <xf numFmtId="0" fontId="5" fillId="2" borderId="2" xfId="0" applyFont="1" applyFill="1" applyBorder="1" applyAlignment="1">
      <alignment horizontal="center" vertical="center"/>
    </xf>
    <xf numFmtId="0" fontId="0" fillId="0" borderId="9" xfId="0" applyBorder="1" applyAlignment="1">
      <alignment vertical="center"/>
    </xf>
    <xf numFmtId="0" fontId="0" fillId="0" borderId="9" xfId="0" applyBorder="1" applyAlignment="1">
      <alignment horizontal="right" vertical="center"/>
    </xf>
    <xf numFmtId="0" fontId="0" fillId="2" borderId="9" xfId="0" applyFill="1" applyBorder="1" applyAlignment="1">
      <alignment vertical="center"/>
    </xf>
    <xf numFmtId="0" fontId="2" fillId="0" borderId="0" xfId="0" applyFont="1" applyAlignment="1">
      <alignment horizontal="center" vertical="center"/>
    </xf>
    <xf numFmtId="0" fontId="16" fillId="0" borderId="0" xfId="3"/>
    <xf numFmtId="0" fontId="16" fillId="0" borderId="0" xfId="3" applyAlignment="1">
      <alignment wrapText="1"/>
    </xf>
    <xf numFmtId="0" fontId="16" fillId="0" borderId="0" xfId="0" applyFont="1" applyAlignment="1">
      <alignment horizontal="center"/>
    </xf>
    <xf numFmtId="0" fontId="0" fillId="0" borderId="0" xfId="0" applyAlignment="1">
      <alignment wrapText="1"/>
    </xf>
    <xf numFmtId="0" fontId="13" fillId="0" borderId="0" xfId="5" applyAlignment="1">
      <alignment horizontal="left"/>
    </xf>
    <xf numFmtId="0" fontId="10" fillId="0" borderId="0" xfId="6"/>
    <xf numFmtId="0" fontId="10" fillId="0" borderId="0" xfId="7">
      <alignment vertical="top"/>
    </xf>
    <xf numFmtId="0" fontId="9" fillId="8" borderId="2" xfId="11" applyFill="1">
      <alignment horizontal="center" vertical="center"/>
    </xf>
    <xf numFmtId="0" fontId="9" fillId="3" borderId="2" xfId="11" applyFill="1">
      <alignment horizontal="center" vertical="center"/>
    </xf>
    <xf numFmtId="0" fontId="9" fillId="9" borderId="2" xfId="11" applyFill="1">
      <alignment horizontal="center" vertical="center"/>
    </xf>
    <xf numFmtId="0" fontId="9" fillId="4" borderId="2" xfId="11" applyFill="1">
      <alignment horizontal="center" vertical="center"/>
    </xf>
    <xf numFmtId="0" fontId="9" fillId="6" borderId="2" xfId="11" applyFill="1">
      <alignment horizontal="center" vertical="center"/>
    </xf>
    <xf numFmtId="0" fontId="9" fillId="11" borderId="2" xfId="11" applyFill="1">
      <alignment horizontal="center" vertical="center"/>
    </xf>
    <xf numFmtId="0" fontId="9" fillId="5" borderId="2" xfId="11" applyFill="1">
      <alignment horizontal="center" vertical="center"/>
    </xf>
    <xf numFmtId="0" fontId="9" fillId="10" borderId="2" xfId="11" applyFill="1">
      <alignment horizontal="center" vertical="center"/>
    </xf>
    <xf numFmtId="0" fontId="9" fillId="0" borderId="2" xfId="11">
      <alignment horizontal="center" vertical="center"/>
    </xf>
    <xf numFmtId="0" fontId="9" fillId="3" borderId="2" xfId="12" applyFill="1">
      <alignment horizontal="left" vertical="center" indent="2"/>
    </xf>
    <xf numFmtId="0" fontId="9" fillId="4" borderId="2" xfId="12" applyFill="1">
      <alignment horizontal="left" vertical="center" indent="2"/>
    </xf>
    <xf numFmtId="0" fontId="9" fillId="11" borderId="2" xfId="12" applyFill="1">
      <alignment horizontal="left" vertical="center" indent="2"/>
    </xf>
    <xf numFmtId="0" fontId="9" fillId="10" borderId="2" xfId="12" applyFill="1">
      <alignment horizontal="left" vertical="center" indent="2"/>
    </xf>
    <xf numFmtId="0" fontId="9" fillId="0" borderId="2" xfId="12">
      <alignment horizontal="left" vertical="center" indent="2"/>
    </xf>
    <xf numFmtId="0" fontId="0" fillId="0" borderId="10" xfId="0" applyBorder="1"/>
    <xf numFmtId="0" fontId="17" fillId="0" borderId="0" xfId="0" applyFont="1"/>
    <xf numFmtId="0" fontId="18" fillId="0" borderId="0" xfId="1" applyFont="1" applyProtection="1">
      <alignment vertical="top"/>
    </xf>
    <xf numFmtId="169" fontId="0" fillId="8" borderId="2" xfId="0" applyNumberFormat="1" applyFill="1" applyBorder="1" applyAlignment="1">
      <alignment horizontal="center" vertical="center"/>
    </xf>
    <xf numFmtId="169" fontId="5" fillId="8" borderId="2" xfId="0" applyNumberFormat="1" applyFont="1" applyFill="1" applyBorder="1" applyAlignment="1">
      <alignment horizontal="center" vertical="center"/>
    </xf>
    <xf numFmtId="169" fontId="9" fillId="3" borderId="2" xfId="10" applyNumberFormat="1" applyFill="1">
      <alignment horizontal="center" vertical="center"/>
    </xf>
    <xf numFmtId="169" fontId="0" fillId="9" borderId="2" xfId="0" applyNumberFormat="1" applyFill="1" applyBorder="1" applyAlignment="1">
      <alignment horizontal="center" vertical="center"/>
    </xf>
    <xf numFmtId="169" fontId="5" fillId="9" borderId="2" xfId="0" applyNumberFormat="1" applyFont="1" applyFill="1" applyBorder="1" applyAlignment="1">
      <alignment horizontal="center" vertical="center"/>
    </xf>
    <xf numFmtId="169" fontId="9" fillId="4" borderId="2" xfId="10" applyNumberFormat="1" applyFill="1">
      <alignment horizontal="center" vertical="center"/>
    </xf>
    <xf numFmtId="169" fontId="0" fillId="6" borderId="2" xfId="0" applyNumberFormat="1" applyFill="1" applyBorder="1" applyAlignment="1">
      <alignment horizontal="center" vertical="center"/>
    </xf>
    <xf numFmtId="169" fontId="5" fillId="6" borderId="2" xfId="0" applyNumberFormat="1" applyFont="1" applyFill="1" applyBorder="1" applyAlignment="1">
      <alignment horizontal="center" vertical="center"/>
    </xf>
    <xf numFmtId="169" fontId="9" fillId="11" borderId="2" xfId="10" applyNumberFormat="1" applyFill="1">
      <alignment horizontal="center" vertical="center"/>
    </xf>
    <xf numFmtId="169" fontId="0" fillId="5" borderId="2" xfId="0" applyNumberFormat="1" applyFill="1" applyBorder="1" applyAlignment="1">
      <alignment horizontal="center" vertical="center"/>
    </xf>
    <xf numFmtId="169" fontId="5" fillId="5" borderId="2" xfId="0" applyNumberFormat="1" applyFont="1" applyFill="1" applyBorder="1" applyAlignment="1">
      <alignment horizontal="center" vertical="center"/>
    </xf>
    <xf numFmtId="169" fontId="9" fillId="10" borderId="2" xfId="10" applyNumberFormat="1" applyFill="1">
      <alignment horizontal="center" vertical="center"/>
    </xf>
    <xf numFmtId="169" fontId="9" fillId="0" borderId="2" xfId="10" applyNumberFormat="1">
      <alignment horizontal="center" vertical="center"/>
    </xf>
    <xf numFmtId="171" fontId="11" fillId="7" borderId="6" xfId="0" applyNumberFormat="1" applyFont="1" applyFill="1" applyBorder="1" applyAlignment="1">
      <alignment horizontal="center" vertical="center"/>
    </xf>
    <xf numFmtId="171" fontId="11" fillId="7" borderId="0" xfId="0" applyNumberFormat="1" applyFont="1" applyFill="1" applyAlignment="1">
      <alignment horizontal="center" vertical="center"/>
    </xf>
    <xf numFmtId="171" fontId="11" fillId="7" borderId="7" xfId="0" applyNumberFormat="1" applyFont="1" applyFill="1" applyBorder="1" applyAlignment="1">
      <alignment horizontal="center" vertical="center"/>
    </xf>
    <xf numFmtId="169" fontId="4" fillId="2" borderId="2" xfId="0" applyNumberFormat="1" applyFont="1" applyFill="1" applyBorder="1" applyAlignment="1">
      <alignment horizontal="left" vertical="center"/>
    </xf>
    <xf numFmtId="169" fontId="5" fillId="2" borderId="2" xfId="0" applyNumberFormat="1" applyFont="1" applyFill="1" applyBorder="1" applyAlignment="1">
      <alignment horizontal="center" vertical="center"/>
    </xf>
    <xf numFmtId="170" fontId="0" fillId="7" borderId="4" xfId="0" applyNumberFormat="1" applyFill="1" applyBorder="1" applyAlignment="1">
      <alignment horizontal="left" vertical="center" wrapText="1" indent="1"/>
    </xf>
    <xf numFmtId="170" fontId="0" fillId="7" borderId="1" xfId="0" applyNumberFormat="1" applyFill="1" applyBorder="1" applyAlignment="1">
      <alignment horizontal="left" vertical="center" wrapText="1" indent="1"/>
    </xf>
    <xf numFmtId="170" fontId="0" fillId="7" borderId="5" xfId="0" applyNumberFormat="1" applyFill="1" applyBorder="1" applyAlignment="1">
      <alignment horizontal="left" vertical="center" wrapText="1" indent="1"/>
    </xf>
    <xf numFmtId="166" fontId="9" fillId="0" borderId="3" xfId="9" applyNumberFormat="1">
      <alignment horizontal="center" vertical="center"/>
    </xf>
    <xf numFmtId="0" fontId="9" fillId="0" borderId="0" xfId="8">
      <alignment horizontal="right" indent="1"/>
    </xf>
    <xf numFmtId="0" fontId="9" fillId="0" borderId="7" xfId="8" applyBorder="1">
      <alignment horizontal="right" indent="1"/>
    </xf>
  </cellXfs>
  <cellStyles count="54">
    <cellStyle name="20% - Accent1" xfId="31" builtinId="30" customBuiltin="1"/>
    <cellStyle name="20% - Accent2" xfId="35" builtinId="34" customBuiltin="1"/>
    <cellStyle name="20% - Accent3" xfId="39" builtinId="38" customBuiltin="1"/>
    <cellStyle name="20% - Accent4" xfId="43" builtinId="42" customBuiltin="1"/>
    <cellStyle name="20% - Accent5" xfId="47" builtinId="46" customBuiltin="1"/>
    <cellStyle name="20% - Accent6" xfId="51" builtinId="50" customBuiltin="1"/>
    <cellStyle name="40% - Accent1" xfId="32" builtinId="31" customBuiltin="1"/>
    <cellStyle name="40% - Accent2" xfId="36" builtinId="35" customBuiltin="1"/>
    <cellStyle name="40% - Accent3" xfId="40" builtinId="39" customBuiltin="1"/>
    <cellStyle name="40% - Accent4" xfId="44" builtinId="43" customBuiltin="1"/>
    <cellStyle name="40% - Accent5" xfId="48" builtinId="47" customBuiltin="1"/>
    <cellStyle name="40% - Accent6" xfId="52" builtinId="51" customBuiltin="1"/>
    <cellStyle name="60% - Accent1" xfId="33" builtinId="32" customBuiltin="1"/>
    <cellStyle name="60% - Accent2" xfId="37" builtinId="36" customBuiltin="1"/>
    <cellStyle name="60% - Accent3" xfId="41" builtinId="40" customBuiltin="1"/>
    <cellStyle name="60% - Accent4" xfId="45" builtinId="44" customBuiltin="1"/>
    <cellStyle name="60% - Accent5" xfId="49" builtinId="48" customBuiltin="1"/>
    <cellStyle name="60% - Accent6" xfId="53" builtinId="52" customBuiltin="1"/>
    <cellStyle name="Accent1" xfId="30" builtinId="29" customBuiltin="1"/>
    <cellStyle name="Accent2" xfId="34" builtinId="33" customBuiltin="1"/>
    <cellStyle name="Accent3" xfId="38" builtinId="37" customBuiltin="1"/>
    <cellStyle name="Accent4" xfId="42" builtinId="41" customBuiltin="1"/>
    <cellStyle name="Accent5" xfId="46" builtinId="45" customBuiltin="1"/>
    <cellStyle name="Accent6" xfId="50" builtinId="49" customBuiltin="1"/>
    <cellStyle name="Begin van het project" xfId="9" xr:uid="{8EB8A09A-C31C-40A3-B2C1-9449520178B8}"/>
    <cellStyle name="Berekening" xfId="23" builtinId="22" customBuiltin="1"/>
    <cellStyle name="Controlecel" xfId="25" builtinId="23" customBuiltin="1"/>
    <cellStyle name="Datum" xfId="10" xr:uid="{229918B6-DD13-4F5A-97B9-305F7E002AA3}"/>
    <cellStyle name="Gekoppelde cel" xfId="24" builtinId="24" customBuiltin="1"/>
    <cellStyle name="Gevolgde hyperlink" xfId="13" builtinId="9" customBuiltin="1"/>
    <cellStyle name="Goed" xfId="18" builtinId="26" customBuiltin="1"/>
    <cellStyle name="Hyperlink" xfId="1" builtinId="8" customBuiltin="1"/>
    <cellStyle name="Invoer" xfId="21" builtinId="20" customBuiltin="1"/>
    <cellStyle name="Komma" xfId="4" builtinId="3" customBuiltin="1"/>
    <cellStyle name="Komma [0]" xfId="14" builtinId="6" customBuiltin="1"/>
    <cellStyle name="Kop 1" xfId="6" builtinId="16" customBuiltin="1"/>
    <cellStyle name="Kop 2" xfId="7" builtinId="17" customBuiltin="1"/>
    <cellStyle name="Kop 3" xfId="8" builtinId="18" customBuiltin="1"/>
    <cellStyle name="Kop 4" xfId="17" builtinId="19" customBuiltin="1"/>
    <cellStyle name="Naam" xfId="11" xr:uid="{B2D3C1EE-6B41-4801-AAFC-C2274E49E503}"/>
    <cellStyle name="Neutraal" xfId="20" builtinId="28" customBuiltin="1"/>
    <cellStyle name="Notitie" xfId="27" builtinId="10" customBuiltin="1"/>
    <cellStyle name="Ongeldig" xfId="19" builtinId="27" customBuiltin="1"/>
    <cellStyle name="Procent" xfId="2" builtinId="5" customBuiltin="1"/>
    <cellStyle name="Standaard" xfId="0" builtinId="0" customBuiltin="1"/>
    <cellStyle name="Taak" xfId="12" xr:uid="{6391D789-272B-4DD2-9BF3-2CDCF610FA41}"/>
    <cellStyle name="Titel" xfId="5" builtinId="15" customBuiltin="1"/>
    <cellStyle name="Totaal" xfId="29" builtinId="25" customBuiltin="1"/>
    <cellStyle name="Uitvoer" xfId="22" builtinId="21" customBuiltin="1"/>
    <cellStyle name="Valuta" xfId="15" builtinId="4" customBuiltin="1"/>
    <cellStyle name="Valuta [0]" xfId="16" builtinId="7" customBuiltin="1"/>
    <cellStyle name="Verklarende tekst" xfId="28" builtinId="53" customBuiltin="1"/>
    <cellStyle name="Waarschuwingstekst" xfId="26" builtinId="11" customBuiltin="1"/>
    <cellStyle name="zHiddenText" xfId="3" xr:uid="{26E66EE6-E33F-4D77-BAE4-0FB4F5BBF673}"/>
  </cellStyles>
  <dxfs count="12">
    <dxf>
      <fill>
        <patternFill>
          <bgColor theme="7"/>
        </patternFill>
      </fill>
      <border>
        <left/>
        <right/>
      </border>
    </dxf>
    <dxf>
      <fill>
        <patternFill>
          <bgColor theme="0" tint="-0.34998626667073579"/>
        </patternFill>
      </fill>
    </dxf>
    <dxf>
      <border>
        <left style="thin">
          <color rgb="FFC00000"/>
        </left>
        <right style="thin">
          <color rgb="FFC00000"/>
        </right>
        <vertical/>
        <horizontal/>
      </border>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akenlijst" pivot="0" count="9" xr9:uid="{00000000-0011-0000-FFFF-FFFF00000000}">
      <tableStyleElement type="wholeTable" dxfId="11"/>
      <tableStyleElement type="headerRow" dxfId="10"/>
      <tableStyleElement type="totalRow" dxfId="9"/>
      <tableStyleElement type="firstColumn" dxfId="8"/>
      <tableStyleElement type="lastColumn" dxfId="7"/>
      <tableStyleElement type="firstRowStripe" dxfId="6"/>
      <tableStyleElement type="secondRowStripe" dxfId="5"/>
      <tableStyleElement type="firstColumnStripe" dxfId="4"/>
      <tableStyleElement type="secondColumnStripe" dxfId="3"/>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215881"/>
      <color rgb="FF42648A"/>
      <color rgb="FF969696"/>
      <color rgb="FFC0C0C0"/>
      <color rgb="FF427FC2"/>
      <color rgb="FF44678E"/>
      <color rgb="FF4A6F9C"/>
      <color rgb="FF3969AD"/>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L36"/>
  <sheetViews>
    <sheetView showGridLines="0" tabSelected="1" showRuler="0" zoomScaleNormal="100" zoomScalePageLayoutView="70" workbookViewId="0">
      <pane ySplit="6" topLeftCell="A8" activePane="bottomLeft" state="frozen"/>
      <selection pane="bottomLeft" activeCell="D35" sqref="D35"/>
    </sheetView>
  </sheetViews>
  <sheetFormatPr defaultRowHeight="30" customHeight="1" x14ac:dyDescent="0.25"/>
  <cols>
    <col min="1" max="1" width="2.7109375" style="35" customWidth="1"/>
    <col min="2" max="2" width="19.85546875" customWidth="1"/>
    <col min="3" max="3" width="30.7109375" customWidth="1"/>
    <col min="4" max="4" width="10.7109375" customWidth="1"/>
    <col min="5" max="5" width="10.42578125" style="5" customWidth="1"/>
    <col min="6" max="6" width="10.42578125" customWidth="1"/>
    <col min="7" max="7" width="2.7109375" customWidth="1"/>
    <col min="8" max="8" width="6.140625" hidden="1" customWidth="1"/>
    <col min="9" max="64" width="2.5703125" customWidth="1"/>
    <col min="69" max="70" width="10.28515625"/>
  </cols>
  <sheetData>
    <row r="1" spans="1:64" ht="30" customHeight="1" x14ac:dyDescent="0.45">
      <c r="A1" s="36"/>
      <c r="B1" s="39" t="s">
        <v>9</v>
      </c>
      <c r="C1" s="1"/>
      <c r="D1" s="2"/>
      <c r="E1" s="4"/>
      <c r="F1" s="34"/>
      <c r="H1" s="2"/>
      <c r="I1" s="57"/>
    </row>
    <row r="2" spans="1:64" ht="11.25" customHeight="1" x14ac:dyDescent="0.3">
      <c r="B2" s="40"/>
      <c r="I2" s="58"/>
    </row>
    <row r="3" spans="1:64" ht="30" customHeight="1" x14ac:dyDescent="0.25">
      <c r="B3" s="41" t="s">
        <v>29</v>
      </c>
      <c r="C3" s="81" t="s">
        <v>21</v>
      </c>
      <c r="D3" s="82"/>
      <c r="E3" s="80">
        <f ca="1">TODAY()</f>
        <v>44860</v>
      </c>
      <c r="F3" s="80"/>
    </row>
    <row r="4" spans="1:64" ht="30" customHeight="1" x14ac:dyDescent="0.25">
      <c r="A4" s="36"/>
      <c r="C4" s="81" t="s">
        <v>30</v>
      </c>
      <c r="D4" s="82"/>
      <c r="E4" s="7">
        <v>1</v>
      </c>
      <c r="I4" s="77">
        <f ca="1">I5</f>
        <v>44858</v>
      </c>
      <c r="J4" s="78"/>
      <c r="K4" s="78"/>
      <c r="L4" s="78"/>
      <c r="M4" s="78"/>
      <c r="N4" s="78"/>
      <c r="O4" s="79"/>
      <c r="P4" s="77">
        <f ca="1">P5</f>
        <v>44865</v>
      </c>
      <c r="Q4" s="78"/>
      <c r="R4" s="78"/>
      <c r="S4" s="78"/>
      <c r="T4" s="78"/>
      <c r="U4" s="78"/>
      <c r="V4" s="79"/>
      <c r="W4" s="77">
        <f ca="1">W5</f>
        <v>44872</v>
      </c>
      <c r="X4" s="78"/>
      <c r="Y4" s="78"/>
      <c r="Z4" s="78"/>
      <c r="AA4" s="78"/>
      <c r="AB4" s="78"/>
      <c r="AC4" s="79"/>
      <c r="AD4" s="77">
        <f ca="1">AD5</f>
        <v>44879</v>
      </c>
      <c r="AE4" s="78"/>
      <c r="AF4" s="78"/>
      <c r="AG4" s="78"/>
      <c r="AH4" s="78"/>
      <c r="AI4" s="78"/>
      <c r="AJ4" s="79"/>
      <c r="AK4" s="77">
        <f ca="1">AK5</f>
        <v>44886</v>
      </c>
      <c r="AL4" s="78"/>
      <c r="AM4" s="78"/>
      <c r="AN4" s="78"/>
      <c r="AO4" s="78"/>
      <c r="AP4" s="78"/>
      <c r="AQ4" s="79"/>
      <c r="AR4" s="77">
        <f ca="1">AR5</f>
        <v>44893</v>
      </c>
      <c r="AS4" s="78"/>
      <c r="AT4" s="78"/>
      <c r="AU4" s="78"/>
      <c r="AV4" s="78"/>
      <c r="AW4" s="78"/>
      <c r="AX4" s="79"/>
      <c r="AY4" s="77">
        <f ca="1">AY5</f>
        <v>44900</v>
      </c>
      <c r="AZ4" s="78"/>
      <c r="BA4" s="78"/>
      <c r="BB4" s="78"/>
      <c r="BC4" s="78"/>
      <c r="BD4" s="78"/>
      <c r="BE4" s="79"/>
      <c r="BF4" s="77">
        <f ca="1">BF5</f>
        <v>44907</v>
      </c>
      <c r="BG4" s="78"/>
      <c r="BH4" s="78"/>
      <c r="BI4" s="78"/>
      <c r="BJ4" s="78"/>
      <c r="BK4" s="78"/>
      <c r="BL4" s="79"/>
    </row>
    <row r="5" spans="1:64" ht="15" customHeight="1" x14ac:dyDescent="0.25">
      <c r="A5" s="36" t="s">
        <v>0</v>
      </c>
      <c r="B5" s="56"/>
      <c r="C5" s="56"/>
      <c r="D5" s="56"/>
      <c r="E5" s="56"/>
      <c r="F5" s="56"/>
      <c r="G5" s="56"/>
      <c r="I5" s="72">
        <f ca="1">Begin_project-WEEKDAY(Begin_project,1)+2+7*(Weergegeven_week-1)</f>
        <v>44858</v>
      </c>
      <c r="J5" s="73">
        <f ca="1">I5+1</f>
        <v>44859</v>
      </c>
      <c r="K5" s="73">
        <f t="shared" ref="K5:AX5" ca="1" si="0">J5+1</f>
        <v>44860</v>
      </c>
      <c r="L5" s="73">
        <f t="shared" ca="1" si="0"/>
        <v>44861</v>
      </c>
      <c r="M5" s="73">
        <f t="shared" ca="1" si="0"/>
        <v>44862</v>
      </c>
      <c r="N5" s="73">
        <f t="shared" ca="1" si="0"/>
        <v>44863</v>
      </c>
      <c r="O5" s="74">
        <f t="shared" ca="1" si="0"/>
        <v>44864</v>
      </c>
      <c r="P5" s="72">
        <f ca="1">O5+1</f>
        <v>44865</v>
      </c>
      <c r="Q5" s="73">
        <f ca="1">P5+1</f>
        <v>44866</v>
      </c>
      <c r="R5" s="73">
        <f t="shared" ca="1" si="0"/>
        <v>44867</v>
      </c>
      <c r="S5" s="73">
        <f t="shared" ca="1" si="0"/>
        <v>44868</v>
      </c>
      <c r="T5" s="73">
        <f t="shared" ca="1" si="0"/>
        <v>44869</v>
      </c>
      <c r="U5" s="73">
        <f t="shared" ca="1" si="0"/>
        <v>44870</v>
      </c>
      <c r="V5" s="74">
        <f t="shared" ca="1" si="0"/>
        <v>44871</v>
      </c>
      <c r="W5" s="72">
        <f ca="1">V5+1</f>
        <v>44872</v>
      </c>
      <c r="X5" s="73">
        <f ca="1">W5+1</f>
        <v>44873</v>
      </c>
      <c r="Y5" s="73">
        <f t="shared" ca="1" si="0"/>
        <v>44874</v>
      </c>
      <c r="Z5" s="73">
        <f t="shared" ca="1" si="0"/>
        <v>44875</v>
      </c>
      <c r="AA5" s="73">
        <f t="shared" ca="1" si="0"/>
        <v>44876</v>
      </c>
      <c r="AB5" s="73">
        <f t="shared" ca="1" si="0"/>
        <v>44877</v>
      </c>
      <c r="AC5" s="74">
        <f t="shared" ca="1" si="0"/>
        <v>44878</v>
      </c>
      <c r="AD5" s="72">
        <f ca="1">AC5+1</f>
        <v>44879</v>
      </c>
      <c r="AE5" s="73">
        <f ca="1">AD5+1</f>
        <v>44880</v>
      </c>
      <c r="AF5" s="73">
        <f t="shared" ca="1" si="0"/>
        <v>44881</v>
      </c>
      <c r="AG5" s="73">
        <f t="shared" ca="1" si="0"/>
        <v>44882</v>
      </c>
      <c r="AH5" s="73">
        <f t="shared" ca="1" si="0"/>
        <v>44883</v>
      </c>
      <c r="AI5" s="73">
        <f t="shared" ca="1" si="0"/>
        <v>44884</v>
      </c>
      <c r="AJ5" s="74">
        <f t="shared" ca="1" si="0"/>
        <v>44885</v>
      </c>
      <c r="AK5" s="72">
        <f ca="1">AJ5+1</f>
        <v>44886</v>
      </c>
      <c r="AL5" s="73">
        <f ca="1">AK5+1</f>
        <v>44887</v>
      </c>
      <c r="AM5" s="73">
        <f t="shared" ca="1" si="0"/>
        <v>44888</v>
      </c>
      <c r="AN5" s="73">
        <f t="shared" ca="1" si="0"/>
        <v>44889</v>
      </c>
      <c r="AO5" s="73">
        <f t="shared" ca="1" si="0"/>
        <v>44890</v>
      </c>
      <c r="AP5" s="73">
        <f t="shared" ca="1" si="0"/>
        <v>44891</v>
      </c>
      <c r="AQ5" s="74">
        <f t="shared" ca="1" si="0"/>
        <v>44892</v>
      </c>
      <c r="AR5" s="72">
        <f ca="1">AQ5+1</f>
        <v>44893</v>
      </c>
      <c r="AS5" s="73">
        <f ca="1">AR5+1</f>
        <v>44894</v>
      </c>
      <c r="AT5" s="73">
        <f t="shared" ca="1" si="0"/>
        <v>44895</v>
      </c>
      <c r="AU5" s="73">
        <f t="shared" ca="1" si="0"/>
        <v>44896</v>
      </c>
      <c r="AV5" s="73">
        <f t="shared" ca="1" si="0"/>
        <v>44897</v>
      </c>
      <c r="AW5" s="73">
        <f t="shared" ca="1" si="0"/>
        <v>44898</v>
      </c>
      <c r="AX5" s="74">
        <f t="shared" ca="1" si="0"/>
        <v>44899</v>
      </c>
      <c r="AY5" s="72">
        <f ca="1">AX5+1</f>
        <v>44900</v>
      </c>
      <c r="AZ5" s="73">
        <f ca="1">AY5+1</f>
        <v>44901</v>
      </c>
      <c r="BA5" s="73">
        <f t="shared" ref="BA5:BE5" ca="1" si="1">AZ5+1</f>
        <v>44902</v>
      </c>
      <c r="BB5" s="73">
        <f t="shared" ca="1" si="1"/>
        <v>44903</v>
      </c>
      <c r="BC5" s="73">
        <f t="shared" ca="1" si="1"/>
        <v>44904</v>
      </c>
      <c r="BD5" s="73">
        <f t="shared" ca="1" si="1"/>
        <v>44905</v>
      </c>
      <c r="BE5" s="74">
        <f t="shared" ca="1" si="1"/>
        <v>44906</v>
      </c>
      <c r="BF5" s="72">
        <f ca="1">BE5+1</f>
        <v>44907</v>
      </c>
      <c r="BG5" s="73">
        <f ca="1">BF5+1</f>
        <v>44908</v>
      </c>
      <c r="BH5" s="73">
        <f t="shared" ref="BH5:BL5" ca="1" si="2">BG5+1</f>
        <v>44909</v>
      </c>
      <c r="BI5" s="73">
        <f t="shared" ca="1" si="2"/>
        <v>44910</v>
      </c>
      <c r="BJ5" s="73">
        <f t="shared" ca="1" si="2"/>
        <v>44911</v>
      </c>
      <c r="BK5" s="73">
        <f t="shared" ca="1" si="2"/>
        <v>44912</v>
      </c>
      <c r="BL5" s="74">
        <f t="shared" ca="1" si="2"/>
        <v>44913</v>
      </c>
    </row>
    <row r="6" spans="1:64" ht="30" customHeight="1" thickBot="1" x14ac:dyDescent="0.3">
      <c r="A6" s="36"/>
      <c r="B6" s="8" t="s">
        <v>10</v>
      </c>
      <c r="C6" s="9" t="s">
        <v>22</v>
      </c>
      <c r="D6" s="9" t="s">
        <v>24</v>
      </c>
      <c r="E6" s="9" t="s">
        <v>25</v>
      </c>
      <c r="F6" s="9" t="s">
        <v>27</v>
      </c>
      <c r="G6" s="9"/>
      <c r="H6" s="9" t="s">
        <v>28</v>
      </c>
      <c r="I6" s="10" t="str">
        <f t="shared" ref="I6" ca="1" si="3">LEFT(TEXT(I5,"ddd"),1)</f>
        <v>m</v>
      </c>
      <c r="J6" s="10" t="str">
        <f t="shared" ref="J6:AR6" ca="1" si="4">LEFT(TEXT(J5,"ddd"),1)</f>
        <v>d</v>
      </c>
      <c r="K6" s="10" t="str">
        <f t="shared" ca="1" si="4"/>
        <v>w</v>
      </c>
      <c r="L6" s="10" t="str">
        <f t="shared" ca="1" si="4"/>
        <v>d</v>
      </c>
      <c r="M6" s="10" t="str">
        <f t="shared" ca="1" si="4"/>
        <v>v</v>
      </c>
      <c r="N6" s="10" t="str">
        <f t="shared" ca="1" si="4"/>
        <v>z</v>
      </c>
      <c r="O6" s="10" t="str">
        <f t="shared" ca="1" si="4"/>
        <v>z</v>
      </c>
      <c r="P6" s="10" t="str">
        <f t="shared" ca="1" si="4"/>
        <v>m</v>
      </c>
      <c r="Q6" s="10" t="str">
        <f t="shared" ca="1" si="4"/>
        <v>d</v>
      </c>
      <c r="R6" s="10" t="str">
        <f t="shared" ca="1" si="4"/>
        <v>w</v>
      </c>
      <c r="S6" s="10" t="str">
        <f t="shared" ca="1" si="4"/>
        <v>d</v>
      </c>
      <c r="T6" s="10" t="str">
        <f t="shared" ca="1" si="4"/>
        <v>v</v>
      </c>
      <c r="U6" s="10" t="str">
        <f t="shared" ca="1" si="4"/>
        <v>z</v>
      </c>
      <c r="V6" s="10" t="str">
        <f t="shared" ca="1" si="4"/>
        <v>z</v>
      </c>
      <c r="W6" s="10" t="str">
        <f t="shared" ca="1" si="4"/>
        <v>m</v>
      </c>
      <c r="X6" s="10" t="str">
        <f t="shared" ca="1" si="4"/>
        <v>d</v>
      </c>
      <c r="Y6" s="10" t="str">
        <f t="shared" ca="1" si="4"/>
        <v>w</v>
      </c>
      <c r="Z6" s="10" t="str">
        <f t="shared" ca="1" si="4"/>
        <v>d</v>
      </c>
      <c r="AA6" s="10" t="str">
        <f t="shared" ca="1" si="4"/>
        <v>v</v>
      </c>
      <c r="AB6" s="10" t="str">
        <f t="shared" ca="1" si="4"/>
        <v>z</v>
      </c>
      <c r="AC6" s="10" t="str">
        <f t="shared" ca="1" si="4"/>
        <v>z</v>
      </c>
      <c r="AD6" s="10" t="str">
        <f t="shared" ca="1" si="4"/>
        <v>m</v>
      </c>
      <c r="AE6" s="10" t="str">
        <f t="shared" ca="1" si="4"/>
        <v>d</v>
      </c>
      <c r="AF6" s="10" t="str">
        <f t="shared" ca="1" si="4"/>
        <v>w</v>
      </c>
      <c r="AG6" s="10" t="str">
        <f t="shared" ca="1" si="4"/>
        <v>d</v>
      </c>
      <c r="AH6" s="10" t="str">
        <f t="shared" ca="1" si="4"/>
        <v>v</v>
      </c>
      <c r="AI6" s="10" t="str">
        <f t="shared" ca="1" si="4"/>
        <v>z</v>
      </c>
      <c r="AJ6" s="10" t="str">
        <f t="shared" ca="1" si="4"/>
        <v>z</v>
      </c>
      <c r="AK6" s="10" t="str">
        <f t="shared" ca="1" si="4"/>
        <v>m</v>
      </c>
      <c r="AL6" s="10" t="str">
        <f t="shared" ca="1" si="4"/>
        <v>d</v>
      </c>
      <c r="AM6" s="10" t="str">
        <f t="shared" ca="1" si="4"/>
        <v>w</v>
      </c>
      <c r="AN6" s="10" t="str">
        <f t="shared" ca="1" si="4"/>
        <v>d</v>
      </c>
      <c r="AO6" s="10" t="str">
        <f t="shared" ca="1" si="4"/>
        <v>v</v>
      </c>
      <c r="AP6" s="10" t="str">
        <f t="shared" ca="1" si="4"/>
        <v>z</v>
      </c>
      <c r="AQ6" s="10" t="str">
        <f t="shared" ca="1" si="4"/>
        <v>z</v>
      </c>
      <c r="AR6" s="10" t="str">
        <f t="shared" ca="1" si="4"/>
        <v>m</v>
      </c>
      <c r="AS6" s="10" t="str">
        <f t="shared" ref="AS6:BL6" ca="1" si="5">LEFT(TEXT(AS5,"ddd"),1)</f>
        <v>d</v>
      </c>
      <c r="AT6" s="10" t="str">
        <f t="shared" ca="1" si="5"/>
        <v>w</v>
      </c>
      <c r="AU6" s="10" t="str">
        <f t="shared" ca="1" si="5"/>
        <v>d</v>
      </c>
      <c r="AV6" s="10" t="str">
        <f t="shared" ca="1" si="5"/>
        <v>v</v>
      </c>
      <c r="AW6" s="10" t="str">
        <f t="shared" ca="1" si="5"/>
        <v>z</v>
      </c>
      <c r="AX6" s="10" t="str">
        <f t="shared" ca="1" si="5"/>
        <v>z</v>
      </c>
      <c r="AY6" s="10" t="str">
        <f t="shared" ca="1" si="5"/>
        <v>m</v>
      </c>
      <c r="AZ6" s="10" t="str">
        <f t="shared" ca="1" si="5"/>
        <v>d</v>
      </c>
      <c r="BA6" s="10" t="str">
        <f t="shared" ca="1" si="5"/>
        <v>w</v>
      </c>
      <c r="BB6" s="10" t="str">
        <f t="shared" ca="1" si="5"/>
        <v>d</v>
      </c>
      <c r="BC6" s="10" t="str">
        <f t="shared" ca="1" si="5"/>
        <v>v</v>
      </c>
      <c r="BD6" s="10" t="str">
        <f t="shared" ca="1" si="5"/>
        <v>z</v>
      </c>
      <c r="BE6" s="10" t="str">
        <f t="shared" ca="1" si="5"/>
        <v>z</v>
      </c>
      <c r="BF6" s="10" t="str">
        <f t="shared" ca="1" si="5"/>
        <v>m</v>
      </c>
      <c r="BG6" s="10" t="str">
        <f t="shared" ca="1" si="5"/>
        <v>d</v>
      </c>
      <c r="BH6" s="10" t="str">
        <f t="shared" ca="1" si="5"/>
        <v>w</v>
      </c>
      <c r="BI6" s="10" t="str">
        <f t="shared" ca="1" si="5"/>
        <v>d</v>
      </c>
      <c r="BJ6" s="10" t="str">
        <f t="shared" ca="1" si="5"/>
        <v>v</v>
      </c>
      <c r="BK6" s="10" t="str">
        <f t="shared" ca="1" si="5"/>
        <v>z</v>
      </c>
      <c r="BL6" s="10" t="str">
        <f t="shared" ca="1" si="5"/>
        <v>z</v>
      </c>
    </row>
    <row r="7" spans="1:64" ht="30" hidden="1" customHeight="1" thickBot="1" x14ac:dyDescent="0.3">
      <c r="A7" s="35" t="s">
        <v>1</v>
      </c>
      <c r="C7" s="38"/>
      <c r="E7"/>
      <c r="H7" t="str">
        <f>IF(OR(ISBLANK(task_start),ISBLANK(task_end)),"",task_end-task_start+1)</f>
        <v/>
      </c>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row>
    <row r="8" spans="1:64" s="3" customFormat="1" ht="30" customHeight="1" thickBot="1" x14ac:dyDescent="0.3">
      <c r="A8" s="36" t="s">
        <v>2</v>
      </c>
      <c r="B8" s="15" t="s">
        <v>11</v>
      </c>
      <c r="C8" s="42"/>
      <c r="D8" s="16"/>
      <c r="E8" s="59"/>
      <c r="F8" s="60"/>
      <c r="G8" s="14"/>
      <c r="H8" s="14" t="str">
        <f t="shared" ref="H8:H33" si="6">IF(OR(ISBLANK(task_start),ISBLANK(task_end)),"",task_end-task_start+1)</f>
        <v/>
      </c>
      <c r="I8" s="31"/>
      <c r="J8" s="31"/>
      <c r="K8" s="31"/>
      <c r="L8" s="31"/>
      <c r="M8" s="31"/>
      <c r="N8" s="31"/>
      <c r="O8" s="31"/>
      <c r="P8" s="31"/>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row>
    <row r="9" spans="1:64" s="3" customFormat="1" ht="30" customHeight="1" thickBot="1" x14ac:dyDescent="0.3">
      <c r="A9" s="36" t="s">
        <v>3</v>
      </c>
      <c r="B9" s="51" t="s">
        <v>12</v>
      </c>
      <c r="C9" s="43" t="s">
        <v>23</v>
      </c>
      <c r="D9" s="17">
        <v>0.5</v>
      </c>
      <c r="E9" s="61">
        <f ca="1">Begin_project</f>
        <v>44860</v>
      </c>
      <c r="F9" s="61">
        <f ca="1">E9+3</f>
        <v>44863</v>
      </c>
      <c r="G9" s="14"/>
      <c r="H9" s="14">
        <f t="shared" ca="1" si="6"/>
        <v>4</v>
      </c>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c r="AW9" s="31"/>
      <c r="AX9" s="31"/>
      <c r="AY9" s="31"/>
      <c r="AZ9" s="31"/>
      <c r="BA9" s="31"/>
      <c r="BB9" s="31"/>
      <c r="BC9" s="31"/>
      <c r="BD9" s="31"/>
      <c r="BE9" s="31"/>
      <c r="BF9" s="31"/>
      <c r="BG9" s="31"/>
      <c r="BH9" s="31"/>
      <c r="BI9" s="31"/>
      <c r="BJ9" s="31"/>
      <c r="BK9" s="31"/>
      <c r="BL9" s="31"/>
    </row>
    <row r="10" spans="1:64" s="3" customFormat="1" ht="30" customHeight="1" thickBot="1" x14ac:dyDescent="0.3">
      <c r="A10" s="36" t="s">
        <v>4</v>
      </c>
      <c r="B10" s="51" t="s">
        <v>13</v>
      </c>
      <c r="C10" s="43"/>
      <c r="D10" s="17">
        <v>0.6</v>
      </c>
      <c r="E10" s="61">
        <f ca="1">F9</f>
        <v>44863</v>
      </c>
      <c r="F10" s="61">
        <f ca="1">E10+2</f>
        <v>44865</v>
      </c>
      <c r="G10" s="14"/>
      <c r="H10" s="14">
        <f t="shared" ca="1" si="6"/>
        <v>3</v>
      </c>
      <c r="I10" s="31"/>
      <c r="J10" s="31"/>
      <c r="K10" s="31"/>
      <c r="L10" s="31"/>
      <c r="M10" s="31"/>
      <c r="N10" s="31"/>
      <c r="O10" s="31"/>
      <c r="P10" s="31"/>
      <c r="Q10" s="31"/>
      <c r="R10" s="31"/>
      <c r="S10" s="31"/>
      <c r="T10" s="31"/>
      <c r="U10" s="32"/>
      <c r="V10" s="32"/>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c r="BB10" s="31"/>
      <c r="BC10" s="31"/>
      <c r="BD10" s="31"/>
      <c r="BE10" s="31"/>
      <c r="BF10" s="31"/>
      <c r="BG10" s="31"/>
      <c r="BH10" s="31"/>
      <c r="BI10" s="31"/>
      <c r="BJ10" s="31"/>
      <c r="BK10" s="31"/>
      <c r="BL10" s="31"/>
    </row>
    <row r="11" spans="1:64" s="3" customFormat="1" ht="30" customHeight="1" thickBot="1" x14ac:dyDescent="0.3">
      <c r="A11" s="35"/>
      <c r="B11" s="51" t="s">
        <v>14</v>
      </c>
      <c r="C11" s="43"/>
      <c r="D11" s="17">
        <v>0.5</v>
      </c>
      <c r="E11" s="61">
        <f ca="1">F10</f>
        <v>44865</v>
      </c>
      <c r="F11" s="61">
        <f ca="1">E11+4</f>
        <v>44869</v>
      </c>
      <c r="G11" s="14"/>
      <c r="H11" s="14">
        <f t="shared" ca="1" si="6"/>
        <v>5</v>
      </c>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31"/>
      <c r="BE11" s="31"/>
      <c r="BF11" s="31"/>
      <c r="BG11" s="31"/>
      <c r="BH11" s="31"/>
      <c r="BI11" s="31"/>
      <c r="BJ11" s="31"/>
      <c r="BK11" s="31"/>
      <c r="BL11" s="31"/>
    </row>
    <row r="12" spans="1:64" s="3" customFormat="1" ht="30" customHeight="1" thickBot="1" x14ac:dyDescent="0.3">
      <c r="A12" s="35"/>
      <c r="B12" s="51" t="s">
        <v>15</v>
      </c>
      <c r="C12" s="43"/>
      <c r="D12" s="17">
        <v>0.25</v>
      </c>
      <c r="E12" s="61">
        <f ca="1">F11</f>
        <v>44869</v>
      </c>
      <c r="F12" s="61">
        <f ca="1">E12+5</f>
        <v>44874</v>
      </c>
      <c r="G12" s="14"/>
      <c r="H12" s="14">
        <f t="shared" ca="1" si="6"/>
        <v>6</v>
      </c>
      <c r="I12" s="31"/>
      <c r="J12" s="31"/>
      <c r="K12" s="31"/>
      <c r="L12" s="31"/>
      <c r="M12" s="31"/>
      <c r="N12" s="31"/>
      <c r="O12" s="31"/>
      <c r="P12" s="31"/>
      <c r="Q12" s="31"/>
      <c r="R12" s="31"/>
      <c r="S12" s="31"/>
      <c r="T12" s="31"/>
      <c r="U12" s="31"/>
      <c r="V12" s="31"/>
      <c r="W12" s="31"/>
      <c r="X12" s="31"/>
      <c r="Y12" s="32"/>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c r="BB12" s="31"/>
      <c r="BC12" s="31"/>
      <c r="BD12" s="31"/>
      <c r="BE12" s="31"/>
      <c r="BF12" s="31"/>
      <c r="BG12" s="31"/>
      <c r="BH12" s="31"/>
      <c r="BI12" s="31"/>
      <c r="BJ12" s="31"/>
      <c r="BK12" s="31"/>
      <c r="BL12" s="31"/>
    </row>
    <row r="13" spans="1:64" s="3" customFormat="1" ht="30" customHeight="1" thickBot="1" x14ac:dyDescent="0.3">
      <c r="A13" s="35"/>
      <c r="B13" s="51" t="s">
        <v>16</v>
      </c>
      <c r="C13" s="43"/>
      <c r="D13" s="17"/>
      <c r="E13" s="61">
        <f ca="1">E10+1</f>
        <v>44864</v>
      </c>
      <c r="F13" s="61">
        <f ca="1">E13+2</f>
        <v>44866</v>
      </c>
      <c r="G13" s="14"/>
      <c r="H13" s="14">
        <f t="shared" ca="1" si="6"/>
        <v>3</v>
      </c>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c r="BB13" s="31"/>
      <c r="BC13" s="31"/>
      <c r="BD13" s="31"/>
      <c r="BE13" s="31"/>
      <c r="BF13" s="31"/>
      <c r="BG13" s="31"/>
      <c r="BH13" s="31"/>
      <c r="BI13" s="31"/>
      <c r="BJ13" s="31"/>
      <c r="BK13" s="31"/>
      <c r="BL13" s="31"/>
    </row>
    <row r="14" spans="1:64" s="3" customFormat="1" ht="30" customHeight="1" thickBot="1" x14ac:dyDescent="0.3">
      <c r="A14" s="36" t="s">
        <v>5</v>
      </c>
      <c r="B14" s="18" t="s">
        <v>17</v>
      </c>
      <c r="C14" s="44"/>
      <c r="D14" s="19"/>
      <c r="E14" s="62"/>
      <c r="F14" s="63"/>
      <c r="G14" s="14"/>
      <c r="H14" s="14" t="str">
        <f t="shared" si="6"/>
        <v/>
      </c>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c r="BH14" s="31"/>
      <c r="BI14" s="31"/>
      <c r="BJ14" s="31"/>
      <c r="BK14" s="31"/>
      <c r="BL14" s="31"/>
    </row>
    <row r="15" spans="1:64" s="3" customFormat="1" ht="30" customHeight="1" thickBot="1" x14ac:dyDescent="0.3">
      <c r="A15" s="36"/>
      <c r="B15" s="52" t="s">
        <v>12</v>
      </c>
      <c r="C15" s="45"/>
      <c r="D15" s="20">
        <v>0.5</v>
      </c>
      <c r="E15" s="64">
        <f ca="1">E13+1</f>
        <v>44865</v>
      </c>
      <c r="F15" s="64">
        <f ca="1">E15+4</f>
        <v>44869</v>
      </c>
      <c r="G15" s="14"/>
      <c r="H15" s="14">
        <f t="shared" ca="1" si="6"/>
        <v>5</v>
      </c>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c r="BL15" s="31"/>
    </row>
    <row r="16" spans="1:64" s="3" customFormat="1" ht="30" customHeight="1" thickBot="1" x14ac:dyDescent="0.3">
      <c r="A16" s="35"/>
      <c r="B16" s="52" t="s">
        <v>13</v>
      </c>
      <c r="C16" s="45"/>
      <c r="D16" s="20">
        <v>0.5</v>
      </c>
      <c r="E16" s="64">
        <f ca="1">E15+2</f>
        <v>44867</v>
      </c>
      <c r="F16" s="64">
        <f ca="1">E16+5</f>
        <v>44872</v>
      </c>
      <c r="G16" s="14"/>
      <c r="H16" s="14">
        <f t="shared" ca="1" si="6"/>
        <v>6</v>
      </c>
      <c r="I16" s="31"/>
      <c r="J16" s="31"/>
      <c r="K16" s="31"/>
      <c r="L16" s="31"/>
      <c r="M16" s="31"/>
      <c r="N16" s="31"/>
      <c r="O16" s="31"/>
      <c r="P16" s="31"/>
      <c r="Q16" s="31"/>
      <c r="R16" s="31"/>
      <c r="S16" s="31"/>
      <c r="T16" s="31"/>
      <c r="U16" s="32"/>
      <c r="V16" s="32"/>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row>
    <row r="17" spans="1:64" s="3" customFormat="1" ht="30" customHeight="1" thickBot="1" x14ac:dyDescent="0.3">
      <c r="A17" s="35"/>
      <c r="B17" s="52" t="s">
        <v>14</v>
      </c>
      <c r="C17" s="45"/>
      <c r="D17" s="20"/>
      <c r="E17" s="64">
        <f ca="1">F16</f>
        <v>44872</v>
      </c>
      <c r="F17" s="64">
        <f ca="1">E17+3</f>
        <v>44875</v>
      </c>
      <c r="G17" s="14"/>
      <c r="H17" s="14">
        <f t="shared" ca="1" si="6"/>
        <v>4</v>
      </c>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c r="BH17" s="31"/>
      <c r="BI17" s="31"/>
      <c r="BJ17" s="31"/>
      <c r="BK17" s="31"/>
      <c r="BL17" s="31"/>
    </row>
    <row r="18" spans="1:64" s="3" customFormat="1" ht="30" customHeight="1" thickBot="1" x14ac:dyDescent="0.3">
      <c r="A18" s="35"/>
      <c r="B18" s="52" t="s">
        <v>15</v>
      </c>
      <c r="C18" s="45"/>
      <c r="D18" s="20"/>
      <c r="E18" s="64">
        <f ca="1">E17</f>
        <v>44872</v>
      </c>
      <c r="F18" s="64">
        <f ca="1">E18+2</f>
        <v>44874</v>
      </c>
      <c r="G18" s="14"/>
      <c r="H18" s="14">
        <f t="shared" ca="1" si="6"/>
        <v>3</v>
      </c>
      <c r="I18" s="31"/>
      <c r="J18" s="31"/>
      <c r="K18" s="31"/>
      <c r="L18" s="31"/>
      <c r="M18" s="31"/>
      <c r="N18" s="31"/>
      <c r="O18" s="31"/>
      <c r="P18" s="31"/>
      <c r="Q18" s="31"/>
      <c r="R18" s="31"/>
      <c r="S18" s="31"/>
      <c r="T18" s="31"/>
      <c r="U18" s="31"/>
      <c r="V18" s="31"/>
      <c r="W18" s="31"/>
      <c r="X18" s="31"/>
      <c r="Y18" s="32"/>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row>
    <row r="19" spans="1:64" s="3" customFormat="1" ht="30" customHeight="1" thickBot="1" x14ac:dyDescent="0.3">
      <c r="A19" s="35"/>
      <c r="B19" s="52" t="s">
        <v>16</v>
      </c>
      <c r="C19" s="45"/>
      <c r="D19" s="20"/>
      <c r="E19" s="64">
        <f ca="1">E18</f>
        <v>44872</v>
      </c>
      <c r="F19" s="64">
        <f ca="1">E19+3</f>
        <v>44875</v>
      </c>
      <c r="G19" s="14"/>
      <c r="H19" s="14">
        <f t="shared" ca="1" si="6"/>
        <v>4</v>
      </c>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row>
    <row r="20" spans="1:64" s="3" customFormat="1" ht="30" customHeight="1" thickBot="1" x14ac:dyDescent="0.3">
      <c r="A20" s="35" t="s">
        <v>6</v>
      </c>
      <c r="B20" s="21" t="s">
        <v>18</v>
      </c>
      <c r="C20" s="46"/>
      <c r="D20" s="22"/>
      <c r="E20" s="65"/>
      <c r="F20" s="66"/>
      <c r="G20" s="14"/>
      <c r="H20" s="14" t="str">
        <f t="shared" si="6"/>
        <v/>
      </c>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c r="BH20" s="31"/>
      <c r="BI20" s="31"/>
      <c r="BJ20" s="31"/>
      <c r="BK20" s="31"/>
      <c r="BL20" s="31"/>
    </row>
    <row r="21" spans="1:64" s="3" customFormat="1" ht="30" customHeight="1" thickBot="1" x14ac:dyDescent="0.3">
      <c r="A21" s="35"/>
      <c r="B21" s="53" t="s">
        <v>12</v>
      </c>
      <c r="C21" s="47"/>
      <c r="D21" s="23"/>
      <c r="E21" s="67">
        <f ca="1">E9+15</f>
        <v>44875</v>
      </c>
      <c r="F21" s="67">
        <f ca="1">E21+5</f>
        <v>44880</v>
      </c>
      <c r="G21" s="14"/>
      <c r="H21" s="14">
        <f t="shared" ca="1" si="6"/>
        <v>6</v>
      </c>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row>
    <row r="22" spans="1:64" s="3" customFormat="1" ht="30" customHeight="1" thickBot="1" x14ac:dyDescent="0.3">
      <c r="A22" s="35"/>
      <c r="B22" s="53" t="s">
        <v>13</v>
      </c>
      <c r="C22" s="47"/>
      <c r="D22" s="23"/>
      <c r="E22" s="67">
        <f ca="1">F21+1</f>
        <v>44881</v>
      </c>
      <c r="F22" s="67">
        <f ca="1">E22+4</f>
        <v>44885</v>
      </c>
      <c r="G22" s="14"/>
      <c r="H22" s="14">
        <f t="shared" ca="1" si="6"/>
        <v>5</v>
      </c>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row>
    <row r="23" spans="1:64" s="3" customFormat="1" ht="30" customHeight="1" thickBot="1" x14ac:dyDescent="0.3">
      <c r="A23" s="35"/>
      <c r="B23" s="53" t="s">
        <v>14</v>
      </c>
      <c r="C23" s="47"/>
      <c r="D23" s="23"/>
      <c r="E23" s="67">
        <f ca="1">E22+5</f>
        <v>44886</v>
      </c>
      <c r="F23" s="67">
        <f ca="1">E23+5</f>
        <v>44891</v>
      </c>
      <c r="G23" s="14"/>
      <c r="H23" s="14">
        <f t="shared" ca="1" si="6"/>
        <v>6</v>
      </c>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1"/>
      <c r="BG23" s="31"/>
      <c r="BH23" s="31"/>
      <c r="BI23" s="31"/>
      <c r="BJ23" s="31"/>
      <c r="BK23" s="31"/>
      <c r="BL23" s="31"/>
    </row>
    <row r="24" spans="1:64" s="3" customFormat="1" ht="30" customHeight="1" thickBot="1" x14ac:dyDescent="0.3">
      <c r="A24" s="35"/>
      <c r="B24" s="53" t="s">
        <v>15</v>
      </c>
      <c r="C24" s="47"/>
      <c r="D24" s="23"/>
      <c r="E24" s="67">
        <f ca="1">F23+1</f>
        <v>44892</v>
      </c>
      <c r="F24" s="67">
        <f ca="1">E24+4</f>
        <v>44896</v>
      </c>
      <c r="G24" s="14"/>
      <c r="H24" s="14">
        <f t="shared" ca="1" si="6"/>
        <v>5</v>
      </c>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c r="BI24" s="31"/>
      <c r="BJ24" s="31"/>
      <c r="BK24" s="31"/>
      <c r="BL24" s="31"/>
    </row>
    <row r="25" spans="1:64" s="3" customFormat="1" ht="30" customHeight="1" thickBot="1" x14ac:dyDescent="0.3">
      <c r="A25" s="35"/>
      <c r="B25" s="53" t="s">
        <v>16</v>
      </c>
      <c r="C25" s="47"/>
      <c r="D25" s="23"/>
      <c r="E25" s="67">
        <f ca="1">E23</f>
        <v>44886</v>
      </c>
      <c r="F25" s="67">
        <f ca="1">E25+4</f>
        <v>44890</v>
      </c>
      <c r="G25" s="14"/>
      <c r="H25" s="14">
        <f t="shared" ca="1" si="6"/>
        <v>5</v>
      </c>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row>
    <row r="26" spans="1:64" s="3" customFormat="1" ht="30" customHeight="1" thickBot="1" x14ac:dyDescent="0.3">
      <c r="A26" s="35" t="s">
        <v>6</v>
      </c>
      <c r="B26" s="24" t="s">
        <v>19</v>
      </c>
      <c r="C26" s="48"/>
      <c r="D26" s="25"/>
      <c r="E26" s="68"/>
      <c r="F26" s="69"/>
      <c r="G26" s="14"/>
      <c r="H26" s="14" t="str">
        <f t="shared" si="6"/>
        <v/>
      </c>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c r="BL26" s="31"/>
    </row>
    <row r="27" spans="1:64" s="3" customFormat="1" ht="30" customHeight="1" thickBot="1" x14ac:dyDescent="0.3">
      <c r="A27" s="35"/>
      <c r="B27" s="54" t="s">
        <v>12</v>
      </c>
      <c r="C27" s="49"/>
      <c r="D27" s="26"/>
      <c r="E27" s="70" t="s">
        <v>26</v>
      </c>
      <c r="F27" s="70" t="s">
        <v>26</v>
      </c>
      <c r="G27" s="14"/>
      <c r="H27" s="14" t="e">
        <f t="shared" si="6"/>
        <v>#VALUE!</v>
      </c>
      <c r="I27" s="31"/>
      <c r="J27" s="31"/>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1"/>
      <c r="BG27" s="31"/>
      <c r="BH27" s="31"/>
      <c r="BI27" s="31"/>
      <c r="BJ27" s="31"/>
      <c r="BK27" s="31"/>
      <c r="BL27" s="31"/>
    </row>
    <row r="28" spans="1:64" s="3" customFormat="1" ht="30" customHeight="1" thickBot="1" x14ac:dyDescent="0.3">
      <c r="A28" s="35"/>
      <c r="B28" s="54" t="s">
        <v>13</v>
      </c>
      <c r="C28" s="49"/>
      <c r="D28" s="26"/>
      <c r="E28" s="70" t="s">
        <v>26</v>
      </c>
      <c r="F28" s="70" t="s">
        <v>26</v>
      </c>
      <c r="G28" s="14"/>
      <c r="H28" s="14" t="e">
        <f t="shared" si="6"/>
        <v>#VALUE!</v>
      </c>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row>
    <row r="29" spans="1:64" s="3" customFormat="1" ht="30" customHeight="1" thickBot="1" x14ac:dyDescent="0.3">
      <c r="A29" s="35"/>
      <c r="B29" s="54" t="s">
        <v>14</v>
      </c>
      <c r="C29" s="49"/>
      <c r="D29" s="26"/>
      <c r="E29" s="70" t="s">
        <v>26</v>
      </c>
      <c r="F29" s="70" t="s">
        <v>26</v>
      </c>
      <c r="G29" s="14"/>
      <c r="H29" s="14" t="e">
        <f t="shared" si="6"/>
        <v>#VALUE!</v>
      </c>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row>
    <row r="30" spans="1:64" s="3" customFormat="1" ht="30" customHeight="1" thickBot="1" x14ac:dyDescent="0.3">
      <c r="A30" s="35"/>
      <c r="B30" s="54" t="s">
        <v>15</v>
      </c>
      <c r="C30" s="49"/>
      <c r="D30" s="26"/>
      <c r="E30" s="70" t="s">
        <v>26</v>
      </c>
      <c r="F30" s="70" t="s">
        <v>26</v>
      </c>
      <c r="G30" s="14"/>
      <c r="H30" s="14" t="e">
        <f t="shared" si="6"/>
        <v>#VALUE!</v>
      </c>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row>
    <row r="31" spans="1:64" s="3" customFormat="1" ht="30" customHeight="1" thickBot="1" x14ac:dyDescent="0.3">
      <c r="A31" s="35"/>
      <c r="B31" s="54" t="s">
        <v>16</v>
      </c>
      <c r="C31" s="49"/>
      <c r="D31" s="26"/>
      <c r="E31" s="70" t="s">
        <v>26</v>
      </c>
      <c r="F31" s="70" t="s">
        <v>26</v>
      </c>
      <c r="G31" s="14"/>
      <c r="H31" s="14" t="e">
        <f t="shared" si="6"/>
        <v>#VALUE!</v>
      </c>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c r="AV31" s="31"/>
      <c r="AW31" s="31"/>
      <c r="AX31" s="31"/>
      <c r="AY31" s="31"/>
      <c r="AZ31" s="31"/>
      <c r="BA31" s="31"/>
      <c r="BB31" s="31"/>
      <c r="BC31" s="31"/>
      <c r="BD31" s="31"/>
      <c r="BE31" s="31"/>
      <c r="BF31" s="31"/>
      <c r="BG31" s="31"/>
      <c r="BH31" s="31"/>
      <c r="BI31" s="31"/>
      <c r="BJ31" s="31"/>
      <c r="BK31" s="31"/>
      <c r="BL31" s="31"/>
    </row>
    <row r="32" spans="1:64" s="3" customFormat="1" ht="30" customHeight="1" thickBot="1" x14ac:dyDescent="0.3">
      <c r="A32" s="35" t="s">
        <v>7</v>
      </c>
      <c r="B32" s="55"/>
      <c r="C32" s="50"/>
      <c r="D32" s="13"/>
      <c r="E32" s="71"/>
      <c r="F32" s="71"/>
      <c r="G32" s="14"/>
      <c r="H32" s="14" t="str">
        <f t="shared" si="6"/>
        <v/>
      </c>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31"/>
      <c r="BI32" s="31"/>
      <c r="BJ32" s="31"/>
      <c r="BK32" s="31"/>
      <c r="BL32" s="31"/>
    </row>
    <row r="33" spans="1:64" s="3" customFormat="1" ht="30" customHeight="1" thickBot="1" x14ac:dyDescent="0.3">
      <c r="A33" s="36" t="s">
        <v>8</v>
      </c>
      <c r="B33" s="27" t="s">
        <v>20</v>
      </c>
      <c r="C33" s="28"/>
      <c r="D33" s="29"/>
      <c r="E33" s="75"/>
      <c r="F33" s="76"/>
      <c r="G33" s="30"/>
      <c r="H33" s="30" t="str">
        <f t="shared" si="6"/>
        <v/>
      </c>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3"/>
      <c r="AM33" s="33"/>
      <c r="AN33" s="33"/>
      <c r="AO33" s="33"/>
      <c r="AP33" s="33"/>
      <c r="AQ33" s="33"/>
      <c r="AR33" s="33"/>
      <c r="AS33" s="33"/>
      <c r="AT33" s="33"/>
      <c r="AU33" s="33"/>
      <c r="AV33" s="33"/>
      <c r="AW33" s="33"/>
      <c r="AX33" s="33"/>
      <c r="AY33" s="33"/>
      <c r="AZ33" s="33"/>
      <c r="BA33" s="33"/>
      <c r="BB33" s="33"/>
      <c r="BC33" s="33"/>
      <c r="BD33" s="33"/>
      <c r="BE33" s="33"/>
      <c r="BF33" s="33"/>
      <c r="BG33" s="33"/>
      <c r="BH33" s="33"/>
      <c r="BI33" s="33"/>
      <c r="BJ33" s="33"/>
      <c r="BK33" s="33"/>
      <c r="BL33" s="33"/>
    </row>
    <row r="34" spans="1:64" ht="30" customHeight="1" x14ac:dyDescent="0.25">
      <c r="G34" s="6"/>
    </row>
    <row r="35" spans="1:64" ht="30" customHeight="1" x14ac:dyDescent="0.25">
      <c r="B35" t="s">
        <v>31</v>
      </c>
      <c r="C35" s="11"/>
      <c r="F35" s="37"/>
    </row>
    <row r="36" spans="1:64" ht="30" customHeight="1" x14ac:dyDescent="0.25">
      <c r="C36" s="12"/>
    </row>
  </sheetData>
  <mergeCells count="11">
    <mergeCell ref="C3:D3"/>
    <mergeCell ref="C4:D4"/>
    <mergeCell ref="AK4:AQ4"/>
    <mergeCell ref="AR4:AX4"/>
    <mergeCell ref="AY4:BE4"/>
    <mergeCell ref="BF4:BL4"/>
    <mergeCell ref="E3:F3"/>
    <mergeCell ref="I4:O4"/>
    <mergeCell ref="P4:V4"/>
    <mergeCell ref="W4:AC4"/>
    <mergeCell ref="AD4:AJ4"/>
  </mergeCells>
  <conditionalFormatting sqref="D7:D33">
    <cfRule type="dataBar" priority="14">
      <dataBar>
        <cfvo type="num" val="0"/>
        <cfvo type="num" val="1"/>
        <color theme="0" tint="-0.249977111117893"/>
      </dataBar>
      <extLst>
        <ext xmlns:x14="http://schemas.microsoft.com/office/spreadsheetml/2009/9/main" uri="{B025F937-C7B1-47D3-B67F-A62EFF666E3E}">
          <x14:id>{B0389232-4C98-4A03-AD0E-39F63BAD1F53}</x14:id>
        </ext>
      </extLst>
    </cfRule>
  </conditionalFormatting>
  <conditionalFormatting sqref="I5:BL33">
    <cfRule type="expression" dxfId="2" priority="33">
      <formula>AND(TODAY()&gt;=I$5,TODAY()&lt;J$5)</formula>
    </cfRule>
  </conditionalFormatting>
  <conditionalFormatting sqref="I7:BL33">
    <cfRule type="expression" dxfId="1" priority="27">
      <formula>AND(task_start&lt;=I$5,ROUNDDOWN((task_end-task_start+1)*task_progress,0)+task_start-1&gt;=I$5)</formula>
    </cfRule>
    <cfRule type="expression" dxfId="0" priority="28" stopIfTrue="1">
      <formula>AND(task_end&gt;=I$5,task_start&lt;J$5)</formula>
    </cfRule>
  </conditionalFormatting>
  <dataValidations count="1">
    <dataValidation type="whole" operator="greaterThanOrEqual" allowBlank="1" showInputMessage="1" promptTitle="Weergegeven week" prompt="Als u dit getal wijzigt, scrolt u door de weergave van het Gantt-diagram." sqref="E4" xr:uid="{00000000-0002-0000-0000-000000000000}">
      <formula1>1</formula1>
    </dataValidation>
  </dataValidations>
  <printOptions horizontalCentered="1"/>
  <pageMargins left="0.35" right="0.35" top="0.35" bottom="0.5" header="0.3" footer="0.3"/>
  <pageSetup paperSize="9" scale="60" fitToHeight="0" orientation="landscape" r:id="rId1"/>
  <headerFooter differentFirst="1" scaleWithDoc="0">
    <oddFooter>Page &amp;P of &amp;N</oddFooter>
  </headerFooter>
  <ignoredErrors>
    <ignoredError sqref="F18 F22:F23 E23" formula="1"/>
  </ignoredErrors>
  <extLst>
    <ext xmlns:x14="http://schemas.microsoft.com/office/spreadsheetml/2009/9/main" uri="{78C0D931-6437-407d-A8EE-F0AAD7539E65}">
      <x14:conditionalFormattings>
        <x14:conditionalFormatting xmlns:xm="http://schemas.microsoft.com/office/excel/2006/main">
          <x14:cfRule type="dataBar" id="{B0389232-4C98-4A03-AD0E-39F63BAD1F53}">
            <x14:dataBar minLength="0" maxLength="100" gradient="0">
              <x14:cfvo type="num">
                <xm:f>0</xm:f>
              </x14:cfvo>
              <x14:cfvo type="num">
                <xm:f>1</xm:f>
              </x14:cfvo>
              <x14:negativeFillColor rgb="FFFF0000"/>
              <x14:axisColor rgb="FF000000"/>
            </x14:dataBar>
          </x14:cfRule>
          <xm:sqref>D7:D33</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4" ma:contentTypeDescription="Create a new document." ma:contentTypeScope="" ma:versionID="2d714a3296df14eba7a100bb665443ca">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49549bf45bfbbfb6cffed527380e77e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C3AD2E1-977A-4D4F-8EE8-D64B5FFADF75}">
  <ds:schemaRefs>
    <ds:schemaRef ds:uri="http://purl.org/dc/elements/1.1/"/>
    <ds:schemaRef ds:uri="230e9df3-be65-4c73-a93b-d1236ebd677e"/>
    <ds:schemaRef ds:uri="http://schemas.microsoft.com/office/2006/documentManagement/types"/>
    <ds:schemaRef ds:uri="http://schemas.microsoft.com/sharepoint/v3"/>
    <ds:schemaRef ds:uri="http://purl.org/dc/terms/"/>
    <ds:schemaRef ds:uri="http://schemas.microsoft.com/office/infopath/2007/PartnerControls"/>
    <ds:schemaRef ds:uri="http://schemas.microsoft.com/office/2006/metadata/properties"/>
    <ds:schemaRef ds:uri="http://schemas.openxmlformats.org/package/2006/metadata/core-properties"/>
    <ds:schemaRef ds:uri="http://www.w3.org/XML/1998/namespace"/>
    <ds:schemaRef ds:uri="16c05727-aa75-4e4a-9b5f-8a80a1165891"/>
    <ds:schemaRef ds:uri="71af3243-3dd4-4a8d-8c0d-dd76da1f02a5"/>
    <ds:schemaRef ds:uri="http://purl.org/dc/dcmitype/"/>
  </ds:schemaRefs>
</ds:datastoreItem>
</file>

<file path=customXml/itemProps2.xml><?xml version="1.0" encoding="utf-8"?>
<ds:datastoreItem xmlns:ds="http://schemas.openxmlformats.org/officeDocument/2006/customXml" ds:itemID="{E4A34E49-7289-4AEA-9593-4F55E04ADB10}">
  <ds:schemaRefs>
    <ds:schemaRef ds:uri="http://schemas.microsoft.com/sharepoint/v3/contenttype/forms"/>
  </ds:schemaRefs>
</ds:datastoreItem>
</file>

<file path=customXml/itemProps3.xml><?xml version="1.0" encoding="utf-8"?>
<ds:datastoreItem xmlns:ds="http://schemas.openxmlformats.org/officeDocument/2006/customXml" ds:itemID="{5F80F839-78EF-4FF4-A673-3CC84279C2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TM16400962</Template>
  <Application>Microsoft Excel</Application>
  <DocSecurity>0</DocSecurity>
  <ScaleCrop>false</ScaleCrop>
  <HeadingPairs>
    <vt:vector size="4" baseType="variant">
      <vt:variant>
        <vt:lpstr>Werkbladen</vt:lpstr>
      </vt:variant>
      <vt:variant>
        <vt:i4>1</vt:i4>
      </vt:variant>
      <vt:variant>
        <vt:lpstr>Benoemde bereiken</vt:lpstr>
      </vt:variant>
      <vt:variant>
        <vt:i4>6</vt:i4>
      </vt:variant>
    </vt:vector>
  </HeadingPairs>
  <TitlesOfParts>
    <vt:vector size="7" baseType="lpstr">
      <vt:lpstr>ProjectPlanning</vt:lpstr>
      <vt:lpstr>ProjectPlanning!Afdruktitels</vt:lpstr>
      <vt:lpstr>Begin_project</vt:lpstr>
      <vt:lpstr>ProjectPlanning!task_end</vt:lpstr>
      <vt:lpstr>ProjectPlanning!task_progress</vt:lpstr>
      <vt:lpstr>ProjectPlanning!task_start</vt:lpstr>
      <vt:lpstr>Weergegeven_week</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Template gantt-chart</dc:title>
  <dc:subject>Template gantt-chart</dc:subject>
  <dc:creator/>
  <cp:keywords>Template</cp:keywords>
  <dc:description/>
  <cp:lastModifiedBy/>
  <dcterms:created xsi:type="dcterms:W3CDTF">2021-12-14T20:18:50Z</dcterms:created>
  <dcterms:modified xsi:type="dcterms:W3CDTF">2022-10-26T14:01:52Z</dcterms:modified>
  <cp:category>Project management</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